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综合成绩" sheetId="1" r:id="rId1"/>
  </sheets>
  <definedNames>
    <definedName name="_xlnm._FilterDatabase" localSheetId="0" hidden="1">综合成绩!$A$2:$K$136</definedName>
    <definedName name="_xlnm.Print_Titles" localSheetId="0">综合成绩!$2:$2</definedName>
  </definedNames>
  <calcPr calcId="144525"/>
</workbook>
</file>

<file path=xl/sharedStrings.xml><?xml version="1.0" encoding="utf-8"?>
<sst xmlns="http://schemas.openxmlformats.org/spreadsheetml/2006/main" count="558" uniqueCount="282">
  <si>
    <t>秭归县2020年农村义务教育学校教师招聘考生综合成绩</t>
  </si>
  <si>
    <t>序号</t>
  </si>
  <si>
    <t>岗位类型</t>
  </si>
  <si>
    <t>岗位</t>
  </si>
  <si>
    <t>笔试准考证号</t>
  </si>
  <si>
    <t>笔试成绩</t>
  </si>
  <si>
    <t>折合
（40%）</t>
  </si>
  <si>
    <t>面试号</t>
  </si>
  <si>
    <t>面试成绩</t>
  </si>
  <si>
    <t>折合
（60%）</t>
  </si>
  <si>
    <t>总分</t>
  </si>
  <si>
    <t>备注</t>
  </si>
  <si>
    <t>新机制</t>
  </si>
  <si>
    <t>初中美术</t>
  </si>
  <si>
    <t>13120051706402</t>
  </si>
  <si>
    <t>78.85</t>
  </si>
  <si>
    <t>13120051706407</t>
  </si>
  <si>
    <t>69.65</t>
  </si>
  <si>
    <t>13120051706403</t>
  </si>
  <si>
    <t>78.15</t>
  </si>
  <si>
    <t>初中思想品德</t>
  </si>
  <si>
    <t>13040051705106</t>
  </si>
  <si>
    <t>85.5</t>
  </si>
  <si>
    <t>13040010202215</t>
  </si>
  <si>
    <t>81.3</t>
  </si>
  <si>
    <t>13040051705016</t>
  </si>
  <si>
    <t>81.6</t>
  </si>
  <si>
    <t>13040051705018</t>
  </si>
  <si>
    <t>81.4</t>
  </si>
  <si>
    <t>13040285002328</t>
  </si>
  <si>
    <t>86.05</t>
  </si>
  <si>
    <t>13040051705110</t>
  </si>
  <si>
    <t>87.8</t>
  </si>
  <si>
    <t>初中英语</t>
  </si>
  <si>
    <t>13030010200504</t>
  </si>
  <si>
    <t>80.15</t>
  </si>
  <si>
    <t>13030051704215</t>
  </si>
  <si>
    <t>82.2</t>
  </si>
  <si>
    <t>13030051704315</t>
  </si>
  <si>
    <t>77.4</t>
  </si>
  <si>
    <t>13030051704326</t>
  </si>
  <si>
    <t>78.8</t>
  </si>
  <si>
    <t>13030051704005</t>
  </si>
  <si>
    <t>77.2</t>
  </si>
  <si>
    <t>13030051704415</t>
  </si>
  <si>
    <t>80.05</t>
  </si>
  <si>
    <t>13030051703910</t>
  </si>
  <si>
    <t>75</t>
  </si>
  <si>
    <t>13030051704810</t>
  </si>
  <si>
    <t>82.35</t>
  </si>
  <si>
    <t>13030051704323</t>
  </si>
  <si>
    <t>75.9</t>
  </si>
  <si>
    <t>面试缺考</t>
  </si>
  <si>
    <t>初中语文</t>
  </si>
  <si>
    <t>13010051702823</t>
  </si>
  <si>
    <t>77.65</t>
  </si>
  <si>
    <t>13010051702716</t>
  </si>
  <si>
    <t>77.15</t>
  </si>
  <si>
    <t>13010284600506</t>
  </si>
  <si>
    <t>74.3</t>
  </si>
  <si>
    <t>13010051703023</t>
  </si>
  <si>
    <t>70.8</t>
  </si>
  <si>
    <t>13010051702710</t>
  </si>
  <si>
    <t>76.4</t>
  </si>
  <si>
    <t>13010284600930</t>
  </si>
  <si>
    <t>13010051702612</t>
  </si>
  <si>
    <t>72.8</t>
  </si>
  <si>
    <t>13010284601005</t>
  </si>
  <si>
    <t>80.55</t>
  </si>
  <si>
    <t>13010051702701</t>
  </si>
  <si>
    <t>72.1</t>
  </si>
  <si>
    <t>13010284602521</t>
  </si>
  <si>
    <t>79.3</t>
  </si>
  <si>
    <t>13010284600618</t>
  </si>
  <si>
    <t>71.4</t>
  </si>
  <si>
    <t>13010284602212</t>
  </si>
  <si>
    <t>68.75</t>
  </si>
  <si>
    <t>13010051702812</t>
  </si>
  <si>
    <t>69.85</t>
  </si>
  <si>
    <t>13010051703012</t>
  </si>
  <si>
    <t>13010051703125</t>
  </si>
  <si>
    <t>初中物理</t>
  </si>
  <si>
    <t>13070051705507</t>
  </si>
  <si>
    <t>66.95</t>
  </si>
  <si>
    <t>13070051705420</t>
  </si>
  <si>
    <t>51.8</t>
  </si>
  <si>
    <t>初中地理</t>
  </si>
  <si>
    <t>13060051705313</t>
  </si>
  <si>
    <t>64.05</t>
  </si>
  <si>
    <t>13060051705306</t>
  </si>
  <si>
    <t>66.7</t>
  </si>
  <si>
    <t>13060051705324</t>
  </si>
  <si>
    <t>62.9</t>
  </si>
  <si>
    <t>初中音乐</t>
  </si>
  <si>
    <t>13100051706018</t>
  </si>
  <si>
    <t>13100051705903</t>
  </si>
  <si>
    <t>80.7</t>
  </si>
  <si>
    <t>13100051705924</t>
  </si>
  <si>
    <t>75.95</t>
  </si>
  <si>
    <t>初中信息技术</t>
  </si>
  <si>
    <t>13130010303518</t>
  </si>
  <si>
    <t>80.25</t>
  </si>
  <si>
    <t>13130285007609</t>
  </si>
  <si>
    <t>60.9</t>
  </si>
  <si>
    <t>13130010303514</t>
  </si>
  <si>
    <t>74</t>
  </si>
  <si>
    <t>初中数学</t>
  </si>
  <si>
    <t>13020051703616</t>
  </si>
  <si>
    <t>75.65</t>
  </si>
  <si>
    <t>13020051703428</t>
  </si>
  <si>
    <t>13020284604006</t>
  </si>
  <si>
    <t>71.65</t>
  </si>
  <si>
    <t>13020051703304</t>
  </si>
  <si>
    <t>77.9</t>
  </si>
  <si>
    <t>13020051703310</t>
  </si>
  <si>
    <t>75.3</t>
  </si>
  <si>
    <t>13020284603721</t>
  </si>
  <si>
    <t>67.7</t>
  </si>
  <si>
    <t>13020051703314</t>
  </si>
  <si>
    <t>72.05</t>
  </si>
  <si>
    <t>13020051703614</t>
  </si>
  <si>
    <t>64.65</t>
  </si>
  <si>
    <t>13020051703412</t>
  </si>
  <si>
    <t>70</t>
  </si>
  <si>
    <t>13020051703307</t>
  </si>
  <si>
    <t>69.45</t>
  </si>
  <si>
    <t>13020284603604</t>
  </si>
  <si>
    <t>73.05</t>
  </si>
  <si>
    <t>13020284604103</t>
  </si>
  <si>
    <t>69.7</t>
  </si>
  <si>
    <t>13020051703324</t>
  </si>
  <si>
    <t>74.5</t>
  </si>
  <si>
    <t>13020010101826</t>
  </si>
  <si>
    <t>71.7</t>
  </si>
  <si>
    <t>13020051703607</t>
  </si>
  <si>
    <t>76.5</t>
  </si>
  <si>
    <t>13020051703501</t>
  </si>
  <si>
    <t>13020103401504</t>
  </si>
  <si>
    <t>76.6</t>
  </si>
  <si>
    <t>13020051703410</t>
  </si>
  <si>
    <t>69.25</t>
  </si>
  <si>
    <t>13020051703613</t>
  </si>
  <si>
    <t>67.9</t>
  </si>
  <si>
    <t>13020051703710</t>
  </si>
  <si>
    <t>65.6</t>
  </si>
  <si>
    <t>13020051703329</t>
  </si>
  <si>
    <t>60.6</t>
  </si>
  <si>
    <t>小学信息技术</t>
  </si>
  <si>
    <t>12090051702530</t>
  </si>
  <si>
    <t>60.45</t>
  </si>
  <si>
    <t>12090010805328</t>
  </si>
  <si>
    <t>56.05</t>
  </si>
  <si>
    <t>12090051702406</t>
  </si>
  <si>
    <t>55.4</t>
  </si>
  <si>
    <t>小学英语</t>
  </si>
  <si>
    <t>12030051606620</t>
  </si>
  <si>
    <t>67.05</t>
  </si>
  <si>
    <t>12030051606527</t>
  </si>
  <si>
    <t>69.05</t>
  </si>
  <si>
    <t>12030051606820</t>
  </si>
  <si>
    <t>71.6</t>
  </si>
  <si>
    <t>小学体育</t>
  </si>
  <si>
    <t>12070051700613</t>
  </si>
  <si>
    <t>62.1</t>
  </si>
  <si>
    <t>12070051700903</t>
  </si>
  <si>
    <t>71.95</t>
  </si>
  <si>
    <t>12070051700628</t>
  </si>
  <si>
    <t>59.4</t>
  </si>
  <si>
    <t>小学数学</t>
  </si>
  <si>
    <t>12020051605705</t>
  </si>
  <si>
    <t>12020284908222</t>
  </si>
  <si>
    <t>71.8</t>
  </si>
  <si>
    <t>12020051604311</t>
  </si>
  <si>
    <t>81.2</t>
  </si>
  <si>
    <t>12020051605617</t>
  </si>
  <si>
    <t>66</t>
  </si>
  <si>
    <t>12020284905324</t>
  </si>
  <si>
    <t>74.35</t>
  </si>
  <si>
    <t>12020051604223</t>
  </si>
  <si>
    <t>73.7</t>
  </si>
  <si>
    <t>12020051603914</t>
  </si>
  <si>
    <t>67.2</t>
  </si>
  <si>
    <t>12020051603601</t>
  </si>
  <si>
    <t>67.65</t>
  </si>
  <si>
    <t>12020051605320</t>
  </si>
  <si>
    <t>68.65</t>
  </si>
  <si>
    <t>12020051605322</t>
  </si>
  <si>
    <t>69.3</t>
  </si>
  <si>
    <t>12020051604623</t>
  </si>
  <si>
    <t>70.6</t>
  </si>
  <si>
    <t>12020284907521</t>
  </si>
  <si>
    <t>64.5</t>
  </si>
  <si>
    <t>12020051605029</t>
  </si>
  <si>
    <t>12020051605020</t>
  </si>
  <si>
    <t>68.45</t>
  </si>
  <si>
    <t>12020010602605</t>
  </si>
  <si>
    <t>12020284902802</t>
  </si>
  <si>
    <t>70.2</t>
  </si>
  <si>
    <t>12020051605428</t>
  </si>
  <si>
    <t>67</t>
  </si>
  <si>
    <t>12020051605019</t>
  </si>
  <si>
    <t>69</t>
  </si>
  <si>
    <t>12020051603712</t>
  </si>
  <si>
    <t>69.1</t>
  </si>
  <si>
    <t>12020284905523</t>
  </si>
  <si>
    <t>74.95</t>
  </si>
  <si>
    <t>12020051604214</t>
  </si>
  <si>
    <t>12020051603925</t>
  </si>
  <si>
    <t>73.15</t>
  </si>
  <si>
    <t>12020051604626</t>
  </si>
  <si>
    <t>74.6</t>
  </si>
  <si>
    <t>12020010604802</t>
  </si>
  <si>
    <t>75.7</t>
  </si>
  <si>
    <t>12020051604507</t>
  </si>
  <si>
    <t>70.4</t>
  </si>
  <si>
    <t>12020051605325</t>
  </si>
  <si>
    <t>64.9</t>
  </si>
  <si>
    <t>小学语文</t>
  </si>
  <si>
    <t>12010051603115</t>
  </si>
  <si>
    <t>66.2</t>
  </si>
  <si>
    <t>12010051600919</t>
  </si>
  <si>
    <t>67.45</t>
  </si>
  <si>
    <t>12010051600917</t>
  </si>
  <si>
    <t>77.05</t>
  </si>
  <si>
    <t>12010051602322</t>
  </si>
  <si>
    <t>66.05</t>
  </si>
  <si>
    <t>12010051601002</t>
  </si>
  <si>
    <t>73.2</t>
  </si>
  <si>
    <t>12010051600801</t>
  </si>
  <si>
    <t>12010010602015</t>
  </si>
  <si>
    <t>66.55</t>
  </si>
  <si>
    <t>12010051600512</t>
  </si>
  <si>
    <t>78.4</t>
  </si>
  <si>
    <t>12010051603023</t>
  </si>
  <si>
    <t>12010051601614</t>
  </si>
  <si>
    <t>66.85</t>
  </si>
  <si>
    <t>12010082701005</t>
  </si>
  <si>
    <t>12010051600303</t>
  </si>
  <si>
    <t>75.5</t>
  </si>
  <si>
    <t>12010051603304</t>
  </si>
  <si>
    <t>66.3</t>
  </si>
  <si>
    <t>12010051600429</t>
  </si>
  <si>
    <t>70.55</t>
  </si>
  <si>
    <t>12010051600813</t>
  </si>
  <si>
    <t>73.3</t>
  </si>
  <si>
    <t>12010051602728</t>
  </si>
  <si>
    <t>73.55</t>
  </si>
  <si>
    <t>12010051600130</t>
  </si>
  <si>
    <t>74.15</t>
  </si>
  <si>
    <t>12010051601205</t>
  </si>
  <si>
    <t>71.85</t>
  </si>
  <si>
    <t>12010284701930</t>
  </si>
  <si>
    <t>72</t>
  </si>
  <si>
    <t>12010284702706</t>
  </si>
  <si>
    <t>81.15</t>
  </si>
  <si>
    <t>12010051600307</t>
  </si>
  <si>
    <t>67.95</t>
  </si>
  <si>
    <t>12010051600322</t>
  </si>
  <si>
    <t>74.9</t>
  </si>
  <si>
    <t>12010051602719</t>
  </si>
  <si>
    <t>68.9</t>
  </si>
  <si>
    <t>12010051600421</t>
  </si>
  <si>
    <t>67.8</t>
  </si>
  <si>
    <t>12010284704414</t>
  </si>
  <si>
    <t>68.35</t>
  </si>
  <si>
    <t>12010051600219</t>
  </si>
  <si>
    <t>69.4</t>
  </si>
  <si>
    <t>12010051601315</t>
  </si>
  <si>
    <t>73.1</t>
  </si>
  <si>
    <t>12010284703419</t>
  </si>
  <si>
    <t>81.1</t>
  </si>
  <si>
    <t>12010284703611</t>
  </si>
  <si>
    <t>69.5</t>
  </si>
  <si>
    <t>12010051602420</t>
  </si>
  <si>
    <t>76.8</t>
  </si>
  <si>
    <t>12010051600112</t>
  </si>
  <si>
    <t>12010284401715</t>
  </si>
  <si>
    <t>78.05</t>
  </si>
  <si>
    <t>12010051603014</t>
  </si>
  <si>
    <t>71.25</t>
  </si>
  <si>
    <t>12010051603208</t>
  </si>
  <si>
    <t>75.1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</si>
</sst>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0.00;[Red]0.00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21" borderId="10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52" applyFont="1" applyBorder="1" applyAlignment="1">
      <alignment horizontal="center" vertical="center" wrapText="1"/>
    </xf>
    <xf numFmtId="178" fontId="2" fillId="0" borderId="2" xfId="52" applyNumberFormat="1" applyFont="1" applyBorder="1" applyAlignment="1">
      <alignment horizontal="center" vertical="center" wrapText="1"/>
    </xf>
    <xf numFmtId="177" fontId="2" fillId="0" borderId="2" xfId="52" applyNumberFormat="1" applyFont="1" applyBorder="1" applyAlignment="1">
      <alignment horizontal="center" vertical="center" wrapText="1"/>
    </xf>
    <xf numFmtId="176" fontId="2" fillId="0" borderId="2" xfId="52" applyNumberFormat="1" applyFont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2" fillId="0" borderId="2" xfId="52" applyNumberFormat="1" applyFont="1" applyFill="1" applyBorder="1" applyAlignment="1">
      <alignment horizontal="center" vertical="center" wrapText="1"/>
    </xf>
    <xf numFmtId="176" fontId="2" fillId="0" borderId="2" xfId="52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6"/>
  <sheetViews>
    <sheetView tabSelected="1" topLeftCell="A121" workbookViewId="0">
      <selection activeCell="N6" sqref="N6"/>
    </sheetView>
  </sheetViews>
  <sheetFormatPr defaultColWidth="9" defaultRowHeight="13.5"/>
  <cols>
    <col min="1" max="1" width="4.875" customWidth="1"/>
    <col min="2" max="2" width="7.375" customWidth="1"/>
    <col min="3" max="3" width="10.875" customWidth="1"/>
    <col min="4" max="4" width="14" customWidth="1"/>
    <col min="5" max="5" width="8" customWidth="1"/>
    <col min="6" max="6" width="7.375" customWidth="1"/>
    <col min="7" max="7" width="6" customWidth="1"/>
    <col min="8" max="8" width="7.625" customWidth="1"/>
    <col min="9" max="9" width="7.5" customWidth="1"/>
    <col min="10" max="10" width="7.25" customWidth="1"/>
    <col min="11" max="11" width="7.875" customWidth="1"/>
  </cols>
  <sheetData>
    <row r="1" ht="40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2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customHeight="1" spans="1:11">
      <c r="A3" s="6">
        <v>1</v>
      </c>
      <c r="B3" s="7" t="s">
        <v>12</v>
      </c>
      <c r="C3" s="8" t="s">
        <v>13</v>
      </c>
      <c r="D3" s="8" t="s">
        <v>14</v>
      </c>
      <c r="E3" s="8" t="s">
        <v>15</v>
      </c>
      <c r="F3" s="9">
        <f t="shared" ref="F3:F34" si="0">E3*0.4</f>
        <v>31.54</v>
      </c>
      <c r="G3" s="6">
        <v>1</v>
      </c>
      <c r="H3" s="10">
        <v>84.8</v>
      </c>
      <c r="I3" s="9">
        <f t="shared" ref="I3:I34" si="1">H3*0.6</f>
        <v>50.88</v>
      </c>
      <c r="J3" s="9">
        <f t="shared" ref="J3:J34" si="2">F3+I3</f>
        <v>82.42</v>
      </c>
      <c r="K3" s="6"/>
    </row>
    <row r="4" ht="14.25" customHeight="1" spans="1:11">
      <c r="A4" s="6">
        <v>2</v>
      </c>
      <c r="B4" s="7" t="s">
        <v>12</v>
      </c>
      <c r="C4" s="8" t="s">
        <v>13</v>
      </c>
      <c r="D4" s="8" t="s">
        <v>16</v>
      </c>
      <c r="E4" s="8" t="s">
        <v>17</v>
      </c>
      <c r="F4" s="9">
        <f t="shared" si="0"/>
        <v>27.86</v>
      </c>
      <c r="G4" s="6">
        <v>2</v>
      </c>
      <c r="H4" s="5">
        <v>87.8</v>
      </c>
      <c r="I4" s="9">
        <f t="shared" si="1"/>
        <v>52.68</v>
      </c>
      <c r="J4" s="9">
        <f t="shared" si="2"/>
        <v>80.54</v>
      </c>
      <c r="K4" s="2"/>
    </row>
    <row r="5" ht="14.25" customHeight="1" spans="1:11">
      <c r="A5" s="6">
        <v>3</v>
      </c>
      <c r="B5" s="7" t="s">
        <v>12</v>
      </c>
      <c r="C5" s="8" t="s">
        <v>13</v>
      </c>
      <c r="D5" s="8" t="s">
        <v>18</v>
      </c>
      <c r="E5" s="8" t="s">
        <v>19</v>
      </c>
      <c r="F5" s="9">
        <f t="shared" si="0"/>
        <v>31.26</v>
      </c>
      <c r="G5" s="6">
        <v>3</v>
      </c>
      <c r="H5" s="10">
        <v>85.2</v>
      </c>
      <c r="I5" s="9">
        <f t="shared" si="1"/>
        <v>51.12</v>
      </c>
      <c r="J5" s="9">
        <f t="shared" si="2"/>
        <v>82.38</v>
      </c>
      <c r="K5" s="6"/>
    </row>
    <row r="6" ht="14.25" customHeight="1" spans="1:11">
      <c r="A6" s="6">
        <v>4</v>
      </c>
      <c r="B6" s="7" t="s">
        <v>12</v>
      </c>
      <c r="C6" s="8" t="s">
        <v>20</v>
      </c>
      <c r="D6" s="8" t="s">
        <v>21</v>
      </c>
      <c r="E6" s="8" t="s">
        <v>22</v>
      </c>
      <c r="F6" s="9">
        <f t="shared" si="0"/>
        <v>34.2</v>
      </c>
      <c r="G6" s="6">
        <v>1</v>
      </c>
      <c r="H6" s="5">
        <v>84.4</v>
      </c>
      <c r="I6" s="9">
        <f t="shared" si="1"/>
        <v>50.64</v>
      </c>
      <c r="J6" s="9">
        <f t="shared" si="2"/>
        <v>84.84</v>
      </c>
      <c r="K6" s="2"/>
    </row>
    <row r="7" ht="14.25" customHeight="1" spans="1:11">
      <c r="A7" s="6">
        <v>5</v>
      </c>
      <c r="B7" s="7" t="s">
        <v>12</v>
      </c>
      <c r="C7" s="11" t="s">
        <v>20</v>
      </c>
      <c r="D7" s="11" t="s">
        <v>23</v>
      </c>
      <c r="E7" s="11" t="s">
        <v>24</v>
      </c>
      <c r="F7" s="9">
        <f t="shared" si="0"/>
        <v>32.52</v>
      </c>
      <c r="G7" s="6">
        <v>2</v>
      </c>
      <c r="H7" s="10">
        <v>80.8</v>
      </c>
      <c r="I7" s="9">
        <f t="shared" si="1"/>
        <v>48.48</v>
      </c>
      <c r="J7" s="9">
        <f t="shared" si="2"/>
        <v>81</v>
      </c>
      <c r="K7" s="6"/>
    </row>
    <row r="8" ht="14.25" customHeight="1" spans="1:11">
      <c r="A8" s="6">
        <v>6</v>
      </c>
      <c r="B8" s="7" t="s">
        <v>12</v>
      </c>
      <c r="C8" s="8" t="s">
        <v>20</v>
      </c>
      <c r="D8" s="8" t="s">
        <v>25</v>
      </c>
      <c r="E8" s="8" t="s">
        <v>26</v>
      </c>
      <c r="F8" s="9">
        <f t="shared" si="0"/>
        <v>32.64</v>
      </c>
      <c r="G8" s="6">
        <v>3</v>
      </c>
      <c r="H8" s="5">
        <v>87.4</v>
      </c>
      <c r="I8" s="9">
        <f t="shared" si="1"/>
        <v>52.44</v>
      </c>
      <c r="J8" s="9">
        <f t="shared" si="2"/>
        <v>85.08</v>
      </c>
      <c r="K8" s="2"/>
    </row>
    <row r="9" ht="14.25" customHeight="1" spans="1:11">
      <c r="A9" s="6">
        <v>7</v>
      </c>
      <c r="B9" s="7" t="s">
        <v>12</v>
      </c>
      <c r="C9" s="8" t="s">
        <v>20</v>
      </c>
      <c r="D9" s="8" t="s">
        <v>27</v>
      </c>
      <c r="E9" s="8" t="s">
        <v>28</v>
      </c>
      <c r="F9" s="9">
        <f t="shared" si="0"/>
        <v>32.56</v>
      </c>
      <c r="G9" s="6">
        <v>4</v>
      </c>
      <c r="H9" s="5">
        <v>87</v>
      </c>
      <c r="I9" s="9">
        <f t="shared" si="1"/>
        <v>52.2</v>
      </c>
      <c r="J9" s="9">
        <f t="shared" si="2"/>
        <v>84.76</v>
      </c>
      <c r="K9" s="2"/>
    </row>
    <row r="10" ht="14.25" customHeight="1" spans="1:11">
      <c r="A10" s="6">
        <v>8</v>
      </c>
      <c r="B10" s="7" t="s">
        <v>12</v>
      </c>
      <c r="C10" s="8" t="s">
        <v>20</v>
      </c>
      <c r="D10" s="8" t="s">
        <v>29</v>
      </c>
      <c r="E10" s="8" t="s">
        <v>30</v>
      </c>
      <c r="F10" s="9">
        <f t="shared" si="0"/>
        <v>34.42</v>
      </c>
      <c r="G10" s="6">
        <v>5</v>
      </c>
      <c r="H10" s="10">
        <v>85.2</v>
      </c>
      <c r="I10" s="9">
        <f t="shared" si="1"/>
        <v>51.12</v>
      </c>
      <c r="J10" s="9">
        <f t="shared" si="2"/>
        <v>85.54</v>
      </c>
      <c r="K10" s="6"/>
    </row>
    <row r="11" ht="14.25" customHeight="1" spans="1:11">
      <c r="A11" s="6">
        <v>9</v>
      </c>
      <c r="B11" s="7" t="s">
        <v>12</v>
      </c>
      <c r="C11" s="8" t="s">
        <v>20</v>
      </c>
      <c r="D11" s="8" t="s">
        <v>31</v>
      </c>
      <c r="E11" s="8" t="s">
        <v>32</v>
      </c>
      <c r="F11" s="9">
        <f t="shared" si="0"/>
        <v>35.12</v>
      </c>
      <c r="G11" s="6">
        <v>6</v>
      </c>
      <c r="H11" s="10">
        <v>86.2</v>
      </c>
      <c r="I11" s="9">
        <f t="shared" si="1"/>
        <v>51.72</v>
      </c>
      <c r="J11" s="9">
        <f t="shared" si="2"/>
        <v>86.84</v>
      </c>
      <c r="K11" s="6"/>
    </row>
    <row r="12" ht="14.25" customHeight="1" spans="1:11">
      <c r="A12" s="6">
        <v>10</v>
      </c>
      <c r="B12" s="7" t="s">
        <v>12</v>
      </c>
      <c r="C12" s="8" t="s">
        <v>33</v>
      </c>
      <c r="D12" s="8" t="s">
        <v>34</v>
      </c>
      <c r="E12" s="8" t="s">
        <v>35</v>
      </c>
      <c r="F12" s="9">
        <f t="shared" si="0"/>
        <v>32.06</v>
      </c>
      <c r="G12" s="6">
        <v>1</v>
      </c>
      <c r="H12" s="5">
        <v>87.8</v>
      </c>
      <c r="I12" s="9">
        <f t="shared" si="1"/>
        <v>52.68</v>
      </c>
      <c r="J12" s="9">
        <f t="shared" si="2"/>
        <v>84.74</v>
      </c>
      <c r="K12" s="2"/>
    </row>
    <row r="13" ht="14.25" customHeight="1" spans="1:11">
      <c r="A13" s="6">
        <v>11</v>
      </c>
      <c r="B13" s="7" t="s">
        <v>12</v>
      </c>
      <c r="C13" s="8" t="s">
        <v>33</v>
      </c>
      <c r="D13" s="8" t="s">
        <v>36</v>
      </c>
      <c r="E13" s="8" t="s">
        <v>37</v>
      </c>
      <c r="F13" s="9">
        <f t="shared" si="0"/>
        <v>32.88</v>
      </c>
      <c r="G13" s="6">
        <v>2</v>
      </c>
      <c r="H13" s="10">
        <v>89.4</v>
      </c>
      <c r="I13" s="9">
        <f t="shared" si="1"/>
        <v>53.64</v>
      </c>
      <c r="J13" s="9">
        <f t="shared" si="2"/>
        <v>86.52</v>
      </c>
      <c r="K13" s="6"/>
    </row>
    <row r="14" ht="14.25" customHeight="1" spans="1:11">
      <c r="A14" s="6">
        <v>12</v>
      </c>
      <c r="B14" s="7" t="s">
        <v>12</v>
      </c>
      <c r="C14" s="8" t="s">
        <v>33</v>
      </c>
      <c r="D14" s="8" t="s">
        <v>38</v>
      </c>
      <c r="E14" s="8" t="s">
        <v>39</v>
      </c>
      <c r="F14" s="9">
        <f t="shared" si="0"/>
        <v>30.96</v>
      </c>
      <c r="G14" s="6">
        <v>3</v>
      </c>
      <c r="H14" s="10">
        <v>85</v>
      </c>
      <c r="I14" s="9">
        <f t="shared" si="1"/>
        <v>51</v>
      </c>
      <c r="J14" s="9">
        <f t="shared" si="2"/>
        <v>81.96</v>
      </c>
      <c r="K14" s="6"/>
    </row>
    <row r="15" ht="14.25" customHeight="1" spans="1:11">
      <c r="A15" s="6">
        <v>13</v>
      </c>
      <c r="B15" s="7" t="s">
        <v>12</v>
      </c>
      <c r="C15" s="8" t="s">
        <v>33</v>
      </c>
      <c r="D15" s="8" t="s">
        <v>40</v>
      </c>
      <c r="E15" s="8" t="s">
        <v>41</v>
      </c>
      <c r="F15" s="9">
        <f t="shared" si="0"/>
        <v>31.52</v>
      </c>
      <c r="G15" s="6">
        <v>4</v>
      </c>
      <c r="H15" s="5">
        <v>87.2</v>
      </c>
      <c r="I15" s="9">
        <f t="shared" si="1"/>
        <v>52.32</v>
      </c>
      <c r="J15" s="9">
        <f t="shared" si="2"/>
        <v>83.84</v>
      </c>
      <c r="K15" s="2"/>
    </row>
    <row r="16" ht="14.25" customHeight="1" spans="1:11">
      <c r="A16" s="6">
        <v>14</v>
      </c>
      <c r="B16" s="7" t="s">
        <v>12</v>
      </c>
      <c r="C16" s="8" t="s">
        <v>33</v>
      </c>
      <c r="D16" s="8" t="s">
        <v>42</v>
      </c>
      <c r="E16" s="8" t="s">
        <v>43</v>
      </c>
      <c r="F16" s="9">
        <f t="shared" si="0"/>
        <v>30.88</v>
      </c>
      <c r="G16" s="6">
        <v>5</v>
      </c>
      <c r="H16" s="10">
        <v>84.6</v>
      </c>
      <c r="I16" s="9">
        <f t="shared" si="1"/>
        <v>50.76</v>
      </c>
      <c r="J16" s="9">
        <f t="shared" si="2"/>
        <v>81.64</v>
      </c>
      <c r="K16" s="6"/>
    </row>
    <row r="17" ht="14.25" customHeight="1" spans="1:11">
      <c r="A17" s="6">
        <v>15</v>
      </c>
      <c r="B17" s="7" t="s">
        <v>12</v>
      </c>
      <c r="C17" s="8" t="s">
        <v>33</v>
      </c>
      <c r="D17" s="8" t="s">
        <v>44</v>
      </c>
      <c r="E17" s="8" t="s">
        <v>45</v>
      </c>
      <c r="F17" s="9">
        <f t="shared" si="0"/>
        <v>32.02</v>
      </c>
      <c r="G17" s="6">
        <v>6</v>
      </c>
      <c r="H17" s="5">
        <v>83.8</v>
      </c>
      <c r="I17" s="9">
        <f t="shared" si="1"/>
        <v>50.28</v>
      </c>
      <c r="J17" s="9">
        <f t="shared" si="2"/>
        <v>82.3</v>
      </c>
      <c r="K17" s="2"/>
    </row>
    <row r="18" ht="14.25" customHeight="1" spans="1:11">
      <c r="A18" s="6">
        <v>16</v>
      </c>
      <c r="B18" s="7" t="s">
        <v>12</v>
      </c>
      <c r="C18" s="8" t="s">
        <v>33</v>
      </c>
      <c r="D18" s="8" t="s">
        <v>46</v>
      </c>
      <c r="E18" s="8" t="s">
        <v>47</v>
      </c>
      <c r="F18" s="9">
        <f t="shared" si="0"/>
        <v>30</v>
      </c>
      <c r="G18" s="6">
        <v>7</v>
      </c>
      <c r="H18" s="5">
        <v>86.6</v>
      </c>
      <c r="I18" s="9">
        <f t="shared" si="1"/>
        <v>51.96</v>
      </c>
      <c r="J18" s="9">
        <f t="shared" si="2"/>
        <v>81.96</v>
      </c>
      <c r="K18" s="2"/>
    </row>
    <row r="19" ht="14.25" customHeight="1" spans="1:11">
      <c r="A19" s="6">
        <v>17</v>
      </c>
      <c r="B19" s="7" t="s">
        <v>12</v>
      </c>
      <c r="C19" s="8" t="s">
        <v>33</v>
      </c>
      <c r="D19" s="8" t="s">
        <v>48</v>
      </c>
      <c r="E19" s="8" t="s">
        <v>49</v>
      </c>
      <c r="F19" s="9">
        <f t="shared" si="0"/>
        <v>32.94</v>
      </c>
      <c r="G19" s="6">
        <v>8</v>
      </c>
      <c r="H19" s="10">
        <v>87.8</v>
      </c>
      <c r="I19" s="9">
        <f t="shared" si="1"/>
        <v>52.68</v>
      </c>
      <c r="J19" s="9">
        <f t="shared" si="2"/>
        <v>85.62</v>
      </c>
      <c r="K19" s="6"/>
    </row>
    <row r="20" ht="14.25" customHeight="1" spans="1:11">
      <c r="A20" s="6">
        <v>18</v>
      </c>
      <c r="B20" s="7" t="s">
        <v>12</v>
      </c>
      <c r="C20" s="8" t="s">
        <v>33</v>
      </c>
      <c r="D20" s="8" t="s">
        <v>50</v>
      </c>
      <c r="E20" s="8" t="s">
        <v>51</v>
      </c>
      <c r="F20" s="9">
        <f t="shared" si="0"/>
        <v>30.36</v>
      </c>
      <c r="G20" s="6"/>
      <c r="H20" s="5">
        <v>0</v>
      </c>
      <c r="I20" s="9">
        <f t="shared" si="1"/>
        <v>0</v>
      </c>
      <c r="J20" s="9">
        <f t="shared" si="2"/>
        <v>30.36</v>
      </c>
      <c r="K20" s="2" t="s">
        <v>52</v>
      </c>
    </row>
    <row r="21" ht="14.25" customHeight="1" spans="1:11">
      <c r="A21" s="6">
        <v>19</v>
      </c>
      <c r="B21" s="7" t="s">
        <v>12</v>
      </c>
      <c r="C21" s="8" t="s">
        <v>53</v>
      </c>
      <c r="D21" s="8" t="s">
        <v>54</v>
      </c>
      <c r="E21" s="8" t="s">
        <v>55</v>
      </c>
      <c r="F21" s="9">
        <f t="shared" si="0"/>
        <v>31.06</v>
      </c>
      <c r="G21" s="6">
        <v>1</v>
      </c>
      <c r="H21" s="5">
        <v>87.6</v>
      </c>
      <c r="I21" s="9">
        <f t="shared" si="1"/>
        <v>52.56</v>
      </c>
      <c r="J21" s="9">
        <f t="shared" si="2"/>
        <v>83.62</v>
      </c>
      <c r="K21" s="2"/>
    </row>
    <row r="22" ht="14.25" customHeight="1" spans="1:11">
      <c r="A22" s="6">
        <v>20</v>
      </c>
      <c r="B22" s="7" t="s">
        <v>12</v>
      </c>
      <c r="C22" s="8" t="s">
        <v>53</v>
      </c>
      <c r="D22" s="8" t="s">
        <v>56</v>
      </c>
      <c r="E22" s="8" t="s">
        <v>57</v>
      </c>
      <c r="F22" s="9">
        <f t="shared" si="0"/>
        <v>30.86</v>
      </c>
      <c r="G22" s="6">
        <v>2</v>
      </c>
      <c r="H22" s="10">
        <v>85.4</v>
      </c>
      <c r="I22" s="9">
        <f t="shared" si="1"/>
        <v>51.24</v>
      </c>
      <c r="J22" s="9">
        <f t="shared" si="2"/>
        <v>82.1</v>
      </c>
      <c r="K22" s="6"/>
    </row>
    <row r="23" ht="14.25" customHeight="1" spans="1:11">
      <c r="A23" s="6">
        <v>21</v>
      </c>
      <c r="B23" s="7" t="s">
        <v>12</v>
      </c>
      <c r="C23" s="8" t="s">
        <v>53</v>
      </c>
      <c r="D23" s="8" t="s">
        <v>58</v>
      </c>
      <c r="E23" s="8" t="s">
        <v>59</v>
      </c>
      <c r="F23" s="9">
        <f t="shared" si="0"/>
        <v>29.72</v>
      </c>
      <c r="G23" s="6">
        <v>3</v>
      </c>
      <c r="H23" s="5">
        <v>86.2</v>
      </c>
      <c r="I23" s="9">
        <f t="shared" si="1"/>
        <v>51.72</v>
      </c>
      <c r="J23" s="9">
        <f t="shared" si="2"/>
        <v>81.44</v>
      </c>
      <c r="K23" s="2"/>
    </row>
    <row r="24" ht="14.25" customHeight="1" spans="1:11">
      <c r="A24" s="6">
        <v>22</v>
      </c>
      <c r="B24" s="7" t="s">
        <v>12</v>
      </c>
      <c r="C24" s="8" t="s">
        <v>53</v>
      </c>
      <c r="D24" s="8" t="s">
        <v>60</v>
      </c>
      <c r="E24" s="8" t="s">
        <v>61</v>
      </c>
      <c r="F24" s="9">
        <f t="shared" si="0"/>
        <v>28.32</v>
      </c>
      <c r="G24" s="12">
        <v>4</v>
      </c>
      <c r="H24" s="12">
        <v>88.2</v>
      </c>
      <c r="I24" s="9">
        <f t="shared" si="1"/>
        <v>52.92</v>
      </c>
      <c r="J24" s="9">
        <f t="shared" si="2"/>
        <v>81.24</v>
      </c>
      <c r="K24" s="13"/>
    </row>
    <row r="25" ht="14.25" customHeight="1" spans="1:11">
      <c r="A25" s="6">
        <v>23</v>
      </c>
      <c r="B25" s="7" t="s">
        <v>12</v>
      </c>
      <c r="C25" s="8" t="s">
        <v>53</v>
      </c>
      <c r="D25" s="8" t="s">
        <v>62</v>
      </c>
      <c r="E25" s="8" t="s">
        <v>63</v>
      </c>
      <c r="F25" s="9">
        <f t="shared" si="0"/>
        <v>30.56</v>
      </c>
      <c r="G25" s="6">
        <v>5</v>
      </c>
      <c r="H25" s="10">
        <v>87</v>
      </c>
      <c r="I25" s="9">
        <f t="shared" si="1"/>
        <v>52.2</v>
      </c>
      <c r="J25" s="9">
        <f t="shared" si="2"/>
        <v>82.76</v>
      </c>
      <c r="K25" s="6"/>
    </row>
    <row r="26" ht="14.25" customHeight="1" spans="1:11">
      <c r="A26" s="6">
        <v>24</v>
      </c>
      <c r="B26" s="7" t="s">
        <v>12</v>
      </c>
      <c r="C26" s="8" t="s">
        <v>53</v>
      </c>
      <c r="D26" s="8" t="s">
        <v>64</v>
      </c>
      <c r="E26" s="8" t="s">
        <v>55</v>
      </c>
      <c r="F26" s="9">
        <f t="shared" si="0"/>
        <v>31.06</v>
      </c>
      <c r="G26" s="6">
        <v>6</v>
      </c>
      <c r="H26" s="5">
        <v>85.6</v>
      </c>
      <c r="I26" s="9">
        <f t="shared" si="1"/>
        <v>51.36</v>
      </c>
      <c r="J26" s="9">
        <f t="shared" si="2"/>
        <v>82.42</v>
      </c>
      <c r="K26" s="2"/>
    </row>
    <row r="27" ht="14.25" customHeight="1" spans="1:11">
      <c r="A27" s="6">
        <v>25</v>
      </c>
      <c r="B27" s="7" t="s">
        <v>12</v>
      </c>
      <c r="C27" s="8" t="s">
        <v>53</v>
      </c>
      <c r="D27" s="8" t="s">
        <v>65</v>
      </c>
      <c r="E27" s="8" t="s">
        <v>66</v>
      </c>
      <c r="F27" s="9">
        <f t="shared" si="0"/>
        <v>29.12</v>
      </c>
      <c r="G27" s="6">
        <v>7</v>
      </c>
      <c r="H27" s="5">
        <v>86.2</v>
      </c>
      <c r="I27" s="9">
        <f t="shared" si="1"/>
        <v>51.72</v>
      </c>
      <c r="J27" s="9">
        <f t="shared" si="2"/>
        <v>80.84</v>
      </c>
      <c r="K27" s="2"/>
    </row>
    <row r="28" ht="14.25" customHeight="1" spans="1:11">
      <c r="A28" s="6">
        <v>26</v>
      </c>
      <c r="B28" s="7" t="s">
        <v>12</v>
      </c>
      <c r="C28" s="8" t="s">
        <v>53</v>
      </c>
      <c r="D28" s="8" t="s">
        <v>67</v>
      </c>
      <c r="E28" s="8" t="s">
        <v>68</v>
      </c>
      <c r="F28" s="9">
        <f t="shared" si="0"/>
        <v>32.22</v>
      </c>
      <c r="G28" s="6">
        <v>8</v>
      </c>
      <c r="H28" s="10">
        <v>84.6</v>
      </c>
      <c r="I28" s="9">
        <f t="shared" si="1"/>
        <v>50.76</v>
      </c>
      <c r="J28" s="9">
        <f t="shared" si="2"/>
        <v>82.98</v>
      </c>
      <c r="K28" s="6"/>
    </row>
    <row r="29" ht="14.25" customHeight="1" spans="1:11">
      <c r="A29" s="6">
        <v>27</v>
      </c>
      <c r="B29" s="7" t="s">
        <v>12</v>
      </c>
      <c r="C29" s="8" t="s">
        <v>53</v>
      </c>
      <c r="D29" s="8" t="s">
        <v>69</v>
      </c>
      <c r="E29" s="8" t="s">
        <v>70</v>
      </c>
      <c r="F29" s="9">
        <f t="shared" si="0"/>
        <v>28.84</v>
      </c>
      <c r="G29" s="12">
        <v>9</v>
      </c>
      <c r="H29" s="12">
        <v>84.2</v>
      </c>
      <c r="I29" s="9">
        <f t="shared" si="1"/>
        <v>50.52</v>
      </c>
      <c r="J29" s="9">
        <f t="shared" si="2"/>
        <v>79.36</v>
      </c>
      <c r="K29" s="13"/>
    </row>
    <row r="30" ht="14.25" customHeight="1" spans="1:11">
      <c r="A30" s="6">
        <v>28</v>
      </c>
      <c r="B30" s="7" t="s">
        <v>12</v>
      </c>
      <c r="C30" s="8" t="s">
        <v>53</v>
      </c>
      <c r="D30" s="8" t="s">
        <v>71</v>
      </c>
      <c r="E30" s="8" t="s">
        <v>72</v>
      </c>
      <c r="F30" s="9">
        <f t="shared" si="0"/>
        <v>31.72</v>
      </c>
      <c r="G30" s="6">
        <v>10</v>
      </c>
      <c r="H30" s="5">
        <v>87</v>
      </c>
      <c r="I30" s="9">
        <f t="shared" si="1"/>
        <v>52.2</v>
      </c>
      <c r="J30" s="9">
        <f t="shared" si="2"/>
        <v>83.92</v>
      </c>
      <c r="K30" s="2"/>
    </row>
    <row r="31" ht="14.25" customHeight="1" spans="1:11">
      <c r="A31" s="6">
        <v>29</v>
      </c>
      <c r="B31" s="7" t="s">
        <v>12</v>
      </c>
      <c r="C31" s="8" t="s">
        <v>53</v>
      </c>
      <c r="D31" s="8" t="s">
        <v>73</v>
      </c>
      <c r="E31" s="8" t="s">
        <v>74</v>
      </c>
      <c r="F31" s="9">
        <f t="shared" si="0"/>
        <v>28.56</v>
      </c>
      <c r="G31" s="12">
        <v>11</v>
      </c>
      <c r="H31" s="12">
        <v>84.4</v>
      </c>
      <c r="I31" s="9">
        <f t="shared" si="1"/>
        <v>50.64</v>
      </c>
      <c r="J31" s="9">
        <f t="shared" si="2"/>
        <v>79.2</v>
      </c>
      <c r="K31" s="13"/>
    </row>
    <row r="32" ht="14.25" customHeight="1" spans="1:11">
      <c r="A32" s="6">
        <v>30</v>
      </c>
      <c r="B32" s="7" t="s">
        <v>12</v>
      </c>
      <c r="C32" s="8" t="s">
        <v>53</v>
      </c>
      <c r="D32" s="8" t="s">
        <v>75</v>
      </c>
      <c r="E32" s="8" t="s">
        <v>76</v>
      </c>
      <c r="F32" s="9">
        <f t="shared" si="0"/>
        <v>27.5</v>
      </c>
      <c r="G32" s="12">
        <v>12</v>
      </c>
      <c r="H32" s="12">
        <v>85.6</v>
      </c>
      <c r="I32" s="9">
        <f t="shared" si="1"/>
        <v>51.36</v>
      </c>
      <c r="J32" s="9">
        <f t="shared" si="2"/>
        <v>78.86</v>
      </c>
      <c r="K32" s="13"/>
    </row>
    <row r="33" ht="14.25" customHeight="1" spans="1:11">
      <c r="A33" s="6">
        <v>31</v>
      </c>
      <c r="B33" s="7" t="s">
        <v>12</v>
      </c>
      <c r="C33" s="8" t="s">
        <v>53</v>
      </c>
      <c r="D33" s="8" t="s">
        <v>77</v>
      </c>
      <c r="E33" s="8" t="s">
        <v>78</v>
      </c>
      <c r="F33" s="9">
        <f t="shared" si="0"/>
        <v>27.94</v>
      </c>
      <c r="G33" s="12">
        <v>13</v>
      </c>
      <c r="H33" s="12">
        <v>89.6</v>
      </c>
      <c r="I33" s="9">
        <f t="shared" si="1"/>
        <v>53.76</v>
      </c>
      <c r="J33" s="9">
        <f t="shared" si="2"/>
        <v>81.7</v>
      </c>
      <c r="K33" s="13"/>
    </row>
    <row r="34" ht="14.25" customHeight="1" spans="1:11">
      <c r="A34" s="6">
        <v>32</v>
      </c>
      <c r="B34" s="7" t="s">
        <v>12</v>
      </c>
      <c r="C34" s="8" t="s">
        <v>53</v>
      </c>
      <c r="D34" s="8" t="s">
        <v>79</v>
      </c>
      <c r="E34" s="8" t="s">
        <v>68</v>
      </c>
      <c r="F34" s="9">
        <f t="shared" si="0"/>
        <v>32.22</v>
      </c>
      <c r="G34" s="6"/>
      <c r="H34" s="10">
        <v>0</v>
      </c>
      <c r="I34" s="9">
        <f t="shared" si="1"/>
        <v>0</v>
      </c>
      <c r="J34" s="9">
        <f t="shared" si="2"/>
        <v>32.22</v>
      </c>
      <c r="K34" s="2" t="s">
        <v>52</v>
      </c>
    </row>
    <row r="35" ht="14.25" customHeight="1" spans="1:11">
      <c r="A35" s="6">
        <v>33</v>
      </c>
      <c r="B35" s="7" t="s">
        <v>12</v>
      </c>
      <c r="C35" s="8" t="s">
        <v>53</v>
      </c>
      <c r="D35" s="8" t="s">
        <v>80</v>
      </c>
      <c r="E35" s="8" t="s">
        <v>63</v>
      </c>
      <c r="F35" s="9">
        <f t="shared" ref="F35:F66" si="3">E35*0.4</f>
        <v>30.56</v>
      </c>
      <c r="G35" s="6"/>
      <c r="H35" s="5">
        <v>0</v>
      </c>
      <c r="I35" s="9">
        <f t="shared" ref="I35:I66" si="4">H35*0.6</f>
        <v>0</v>
      </c>
      <c r="J35" s="9">
        <f t="shared" ref="J35:J66" si="5">F35+I35</f>
        <v>30.56</v>
      </c>
      <c r="K35" s="2" t="s">
        <v>52</v>
      </c>
    </row>
    <row r="36" ht="14.25" customHeight="1" spans="1:11">
      <c r="A36" s="6">
        <v>34</v>
      </c>
      <c r="B36" s="7" t="s">
        <v>12</v>
      </c>
      <c r="C36" s="8" t="s">
        <v>81</v>
      </c>
      <c r="D36" s="8" t="s">
        <v>82</v>
      </c>
      <c r="E36" s="8" t="s">
        <v>83</v>
      </c>
      <c r="F36" s="9">
        <f t="shared" si="3"/>
        <v>26.78</v>
      </c>
      <c r="G36" s="6">
        <v>1</v>
      </c>
      <c r="H36" s="10">
        <v>84.6</v>
      </c>
      <c r="I36" s="9">
        <f t="shared" si="4"/>
        <v>50.76</v>
      </c>
      <c r="J36" s="9">
        <f t="shared" si="5"/>
        <v>77.54</v>
      </c>
      <c r="K36" s="6"/>
    </row>
    <row r="37" ht="14.25" customHeight="1" spans="1:11">
      <c r="A37" s="6">
        <v>35</v>
      </c>
      <c r="B37" s="7" t="s">
        <v>12</v>
      </c>
      <c r="C37" s="8" t="s">
        <v>81</v>
      </c>
      <c r="D37" s="8" t="s">
        <v>84</v>
      </c>
      <c r="E37" s="8" t="s">
        <v>85</v>
      </c>
      <c r="F37" s="9">
        <f t="shared" si="3"/>
        <v>20.72</v>
      </c>
      <c r="G37" s="6">
        <v>2</v>
      </c>
      <c r="H37" s="10">
        <v>86.1</v>
      </c>
      <c r="I37" s="9">
        <f t="shared" si="4"/>
        <v>51.66</v>
      </c>
      <c r="J37" s="9">
        <f t="shared" si="5"/>
        <v>72.38</v>
      </c>
      <c r="K37" s="6"/>
    </row>
    <row r="38" ht="14.25" customHeight="1" spans="1:11">
      <c r="A38" s="6">
        <v>36</v>
      </c>
      <c r="B38" s="12" t="s">
        <v>12</v>
      </c>
      <c r="C38" s="7" t="s">
        <v>86</v>
      </c>
      <c r="D38" s="8" t="s">
        <v>87</v>
      </c>
      <c r="E38" s="7" t="s">
        <v>88</v>
      </c>
      <c r="F38" s="9">
        <f t="shared" si="3"/>
        <v>25.62</v>
      </c>
      <c r="G38" s="6">
        <v>1</v>
      </c>
      <c r="H38" s="10">
        <v>85.2</v>
      </c>
      <c r="I38" s="9">
        <f t="shared" si="4"/>
        <v>51.12</v>
      </c>
      <c r="J38" s="9">
        <f t="shared" si="5"/>
        <v>76.74</v>
      </c>
      <c r="K38" s="6"/>
    </row>
    <row r="39" ht="14.25" customHeight="1" spans="1:11">
      <c r="A39" s="6">
        <v>37</v>
      </c>
      <c r="B39" s="12" t="s">
        <v>12</v>
      </c>
      <c r="C39" s="7" t="s">
        <v>86</v>
      </c>
      <c r="D39" s="8" t="s">
        <v>89</v>
      </c>
      <c r="E39" s="7" t="s">
        <v>90</v>
      </c>
      <c r="F39" s="9">
        <f t="shared" si="3"/>
        <v>26.68</v>
      </c>
      <c r="G39" s="6">
        <v>2</v>
      </c>
      <c r="H39" s="10">
        <v>86.7</v>
      </c>
      <c r="I39" s="9">
        <f t="shared" si="4"/>
        <v>52.02</v>
      </c>
      <c r="J39" s="9">
        <f t="shared" si="5"/>
        <v>78.7</v>
      </c>
      <c r="K39" s="6"/>
    </row>
    <row r="40" ht="14.25" customHeight="1" spans="1:11">
      <c r="A40" s="6">
        <v>38</v>
      </c>
      <c r="B40" s="12" t="s">
        <v>12</v>
      </c>
      <c r="C40" s="7" t="s">
        <v>86</v>
      </c>
      <c r="D40" s="8" t="s">
        <v>91</v>
      </c>
      <c r="E40" s="7" t="s">
        <v>92</v>
      </c>
      <c r="F40" s="9">
        <f t="shared" si="3"/>
        <v>25.16</v>
      </c>
      <c r="G40" s="6"/>
      <c r="H40" s="5">
        <v>0</v>
      </c>
      <c r="I40" s="9">
        <f t="shared" si="4"/>
        <v>0</v>
      </c>
      <c r="J40" s="9">
        <f t="shared" si="5"/>
        <v>25.16</v>
      </c>
      <c r="K40" s="2" t="s">
        <v>52</v>
      </c>
    </row>
    <row r="41" ht="14.25" customHeight="1" spans="1:11">
      <c r="A41" s="6">
        <v>39</v>
      </c>
      <c r="B41" s="7" t="s">
        <v>12</v>
      </c>
      <c r="C41" s="8" t="s">
        <v>93</v>
      </c>
      <c r="D41" s="8" t="s">
        <v>94</v>
      </c>
      <c r="E41" s="8" t="s">
        <v>45</v>
      </c>
      <c r="F41" s="9">
        <f t="shared" si="3"/>
        <v>32.02</v>
      </c>
      <c r="G41" s="6">
        <v>1</v>
      </c>
      <c r="H41" s="10">
        <v>83.2</v>
      </c>
      <c r="I41" s="9">
        <f t="shared" si="4"/>
        <v>49.92</v>
      </c>
      <c r="J41" s="9">
        <f t="shared" si="5"/>
        <v>81.94</v>
      </c>
      <c r="K41" s="6"/>
    </row>
    <row r="42" ht="14.25" customHeight="1" spans="1:11">
      <c r="A42" s="6">
        <v>40</v>
      </c>
      <c r="B42" s="7" t="s">
        <v>12</v>
      </c>
      <c r="C42" s="8" t="s">
        <v>93</v>
      </c>
      <c r="D42" s="8" t="s">
        <v>95</v>
      </c>
      <c r="E42" s="8" t="s">
        <v>96</v>
      </c>
      <c r="F42" s="9">
        <f t="shared" si="3"/>
        <v>32.28</v>
      </c>
      <c r="G42" s="6">
        <v>2</v>
      </c>
      <c r="H42" s="10">
        <v>87.4</v>
      </c>
      <c r="I42" s="9">
        <f t="shared" si="4"/>
        <v>52.44</v>
      </c>
      <c r="J42" s="9">
        <f t="shared" si="5"/>
        <v>84.72</v>
      </c>
      <c r="K42" s="6"/>
    </row>
    <row r="43" ht="14.25" customHeight="1" spans="1:11">
      <c r="A43" s="6">
        <v>41</v>
      </c>
      <c r="B43" s="7" t="s">
        <v>12</v>
      </c>
      <c r="C43" s="8" t="s">
        <v>93</v>
      </c>
      <c r="D43" s="8" t="s">
        <v>97</v>
      </c>
      <c r="E43" s="8" t="s">
        <v>98</v>
      </c>
      <c r="F43" s="9">
        <f t="shared" si="3"/>
        <v>30.38</v>
      </c>
      <c r="G43" s="6">
        <v>3</v>
      </c>
      <c r="H43" s="5">
        <v>86.2</v>
      </c>
      <c r="I43" s="9">
        <f t="shared" si="4"/>
        <v>51.72</v>
      </c>
      <c r="J43" s="9">
        <f t="shared" si="5"/>
        <v>82.1</v>
      </c>
      <c r="K43" s="2"/>
    </row>
    <row r="44" ht="14.25" customHeight="1" spans="1:11">
      <c r="A44" s="6">
        <v>42</v>
      </c>
      <c r="B44" s="7" t="s">
        <v>12</v>
      </c>
      <c r="C44" s="8" t="s">
        <v>99</v>
      </c>
      <c r="D44" s="8" t="s">
        <v>100</v>
      </c>
      <c r="E44" s="8" t="s">
        <v>101</v>
      </c>
      <c r="F44" s="9">
        <f t="shared" si="3"/>
        <v>32.1</v>
      </c>
      <c r="G44" s="6">
        <v>1</v>
      </c>
      <c r="H44" s="10">
        <v>85.8</v>
      </c>
      <c r="I44" s="9">
        <f t="shared" si="4"/>
        <v>51.48</v>
      </c>
      <c r="J44" s="9">
        <f t="shared" si="5"/>
        <v>83.58</v>
      </c>
      <c r="K44" s="6"/>
    </row>
    <row r="45" ht="14.25" customHeight="1" spans="1:11">
      <c r="A45" s="6">
        <v>43</v>
      </c>
      <c r="B45" s="7" t="s">
        <v>12</v>
      </c>
      <c r="C45" s="8" t="s">
        <v>99</v>
      </c>
      <c r="D45" s="8" t="s">
        <v>102</v>
      </c>
      <c r="E45" s="8" t="s">
        <v>103</v>
      </c>
      <c r="F45" s="9">
        <f t="shared" si="3"/>
        <v>24.36</v>
      </c>
      <c r="G45" s="6">
        <v>2</v>
      </c>
      <c r="H45" s="5">
        <v>81.7</v>
      </c>
      <c r="I45" s="9">
        <f t="shared" si="4"/>
        <v>49.02</v>
      </c>
      <c r="J45" s="9">
        <f t="shared" si="5"/>
        <v>73.38</v>
      </c>
      <c r="K45" s="2"/>
    </row>
    <row r="46" ht="14.25" customHeight="1" spans="1:11">
      <c r="A46" s="6">
        <v>44</v>
      </c>
      <c r="B46" s="7" t="s">
        <v>12</v>
      </c>
      <c r="C46" s="8" t="s">
        <v>99</v>
      </c>
      <c r="D46" s="8" t="s">
        <v>104</v>
      </c>
      <c r="E46" s="8" t="s">
        <v>105</v>
      </c>
      <c r="F46" s="9">
        <f t="shared" si="3"/>
        <v>29.6</v>
      </c>
      <c r="G46" s="6">
        <v>3</v>
      </c>
      <c r="H46" s="10">
        <v>85.42</v>
      </c>
      <c r="I46" s="9">
        <f t="shared" si="4"/>
        <v>51.252</v>
      </c>
      <c r="J46" s="9">
        <f t="shared" si="5"/>
        <v>80.852</v>
      </c>
      <c r="K46" s="6"/>
    </row>
    <row r="47" ht="14.25" customHeight="1" spans="1:11">
      <c r="A47" s="6">
        <v>45</v>
      </c>
      <c r="B47" s="7" t="s">
        <v>12</v>
      </c>
      <c r="C47" s="8" t="s">
        <v>106</v>
      </c>
      <c r="D47" s="8" t="s">
        <v>107</v>
      </c>
      <c r="E47" s="8" t="s">
        <v>108</v>
      </c>
      <c r="F47" s="9">
        <f t="shared" si="3"/>
        <v>30.26</v>
      </c>
      <c r="G47" s="6">
        <v>1</v>
      </c>
      <c r="H47" s="5">
        <v>85.9</v>
      </c>
      <c r="I47" s="9">
        <f t="shared" si="4"/>
        <v>51.54</v>
      </c>
      <c r="J47" s="9">
        <f t="shared" si="5"/>
        <v>81.8</v>
      </c>
      <c r="K47" s="2"/>
    </row>
    <row r="48" ht="14.25" customHeight="1" spans="1:11">
      <c r="A48" s="6">
        <v>46</v>
      </c>
      <c r="B48" s="7" t="s">
        <v>12</v>
      </c>
      <c r="C48" s="8" t="s">
        <v>106</v>
      </c>
      <c r="D48" s="8" t="s">
        <v>109</v>
      </c>
      <c r="E48" s="8" t="s">
        <v>90</v>
      </c>
      <c r="F48" s="9">
        <f t="shared" si="3"/>
        <v>26.68</v>
      </c>
      <c r="G48" s="12">
        <v>2</v>
      </c>
      <c r="H48" s="12">
        <v>84.8</v>
      </c>
      <c r="I48" s="9">
        <f t="shared" si="4"/>
        <v>50.88</v>
      </c>
      <c r="J48" s="9">
        <f t="shared" si="5"/>
        <v>77.56</v>
      </c>
      <c r="K48" s="13"/>
    </row>
    <row r="49" ht="14.25" customHeight="1" spans="1:11">
      <c r="A49" s="6">
        <v>47</v>
      </c>
      <c r="B49" s="7" t="s">
        <v>12</v>
      </c>
      <c r="C49" s="8" t="s">
        <v>106</v>
      </c>
      <c r="D49" s="8" t="s">
        <v>110</v>
      </c>
      <c r="E49" s="8" t="s">
        <v>111</v>
      </c>
      <c r="F49" s="9">
        <f t="shared" si="3"/>
        <v>28.66</v>
      </c>
      <c r="G49" s="12">
        <v>3</v>
      </c>
      <c r="H49" s="12">
        <v>83.2</v>
      </c>
      <c r="I49" s="9">
        <f t="shared" si="4"/>
        <v>49.92</v>
      </c>
      <c r="J49" s="9">
        <f t="shared" si="5"/>
        <v>78.58</v>
      </c>
      <c r="K49" s="13"/>
    </row>
    <row r="50" ht="14.25" customHeight="1" spans="1:11">
      <c r="A50" s="6">
        <v>48</v>
      </c>
      <c r="B50" s="7" t="s">
        <v>12</v>
      </c>
      <c r="C50" s="8" t="s">
        <v>106</v>
      </c>
      <c r="D50" s="8" t="s">
        <v>112</v>
      </c>
      <c r="E50" s="8" t="s">
        <v>113</v>
      </c>
      <c r="F50" s="9">
        <f t="shared" si="3"/>
        <v>31.16</v>
      </c>
      <c r="G50" s="6">
        <v>4</v>
      </c>
      <c r="H50" s="10">
        <v>85.5</v>
      </c>
      <c r="I50" s="9">
        <f t="shared" si="4"/>
        <v>51.3</v>
      </c>
      <c r="J50" s="9">
        <f t="shared" si="5"/>
        <v>82.46</v>
      </c>
      <c r="K50" s="6"/>
    </row>
    <row r="51" ht="14.25" customHeight="1" spans="1:11">
      <c r="A51" s="6">
        <v>49</v>
      </c>
      <c r="B51" s="7" t="s">
        <v>12</v>
      </c>
      <c r="C51" s="8" t="s">
        <v>106</v>
      </c>
      <c r="D51" s="8" t="s">
        <v>114</v>
      </c>
      <c r="E51" s="8" t="s">
        <v>115</v>
      </c>
      <c r="F51" s="9">
        <f t="shared" si="3"/>
        <v>30.12</v>
      </c>
      <c r="G51" s="6">
        <v>5</v>
      </c>
      <c r="H51" s="10">
        <v>83.9</v>
      </c>
      <c r="I51" s="9">
        <f t="shared" si="4"/>
        <v>50.34</v>
      </c>
      <c r="J51" s="9">
        <f t="shared" si="5"/>
        <v>80.46</v>
      </c>
      <c r="K51" s="6"/>
    </row>
    <row r="52" ht="14.25" customHeight="1" spans="1:11">
      <c r="A52" s="6">
        <v>50</v>
      </c>
      <c r="B52" s="7" t="s">
        <v>12</v>
      </c>
      <c r="C52" s="8" t="s">
        <v>106</v>
      </c>
      <c r="D52" s="8" t="s">
        <v>116</v>
      </c>
      <c r="E52" s="8" t="s">
        <v>117</v>
      </c>
      <c r="F52" s="9">
        <f t="shared" si="3"/>
        <v>27.08</v>
      </c>
      <c r="G52" s="12">
        <v>6</v>
      </c>
      <c r="H52" s="12">
        <v>86.9</v>
      </c>
      <c r="I52" s="9">
        <f t="shared" si="4"/>
        <v>52.14</v>
      </c>
      <c r="J52" s="9">
        <f t="shared" si="5"/>
        <v>79.22</v>
      </c>
      <c r="K52" s="13"/>
    </row>
    <row r="53" ht="14.25" customHeight="1" spans="1:11">
      <c r="A53" s="6">
        <v>51</v>
      </c>
      <c r="B53" s="7" t="s">
        <v>12</v>
      </c>
      <c r="C53" s="8" t="s">
        <v>106</v>
      </c>
      <c r="D53" s="8" t="s">
        <v>118</v>
      </c>
      <c r="E53" s="8" t="s">
        <v>119</v>
      </c>
      <c r="F53" s="9">
        <f t="shared" si="3"/>
        <v>28.82</v>
      </c>
      <c r="G53" s="12">
        <v>7</v>
      </c>
      <c r="H53" s="12">
        <v>88</v>
      </c>
      <c r="I53" s="9">
        <f t="shared" si="4"/>
        <v>52.8</v>
      </c>
      <c r="J53" s="9">
        <f t="shared" si="5"/>
        <v>81.62</v>
      </c>
      <c r="K53" s="13"/>
    </row>
    <row r="54" ht="14.25" customHeight="1" spans="1:11">
      <c r="A54" s="6">
        <v>52</v>
      </c>
      <c r="B54" s="7" t="s">
        <v>12</v>
      </c>
      <c r="C54" s="8" t="s">
        <v>106</v>
      </c>
      <c r="D54" s="8" t="s">
        <v>120</v>
      </c>
      <c r="E54" s="8" t="s">
        <v>121</v>
      </c>
      <c r="F54" s="9">
        <f t="shared" si="3"/>
        <v>25.86</v>
      </c>
      <c r="G54" s="12">
        <v>8</v>
      </c>
      <c r="H54" s="12">
        <v>82</v>
      </c>
      <c r="I54" s="9">
        <f t="shared" si="4"/>
        <v>49.2</v>
      </c>
      <c r="J54" s="9">
        <f t="shared" si="5"/>
        <v>75.06</v>
      </c>
      <c r="K54" s="13"/>
    </row>
    <row r="55" ht="14.25" customHeight="1" spans="1:11">
      <c r="A55" s="6">
        <v>53</v>
      </c>
      <c r="B55" s="7" t="s">
        <v>12</v>
      </c>
      <c r="C55" s="8" t="s">
        <v>106</v>
      </c>
      <c r="D55" s="8" t="s">
        <v>122</v>
      </c>
      <c r="E55" s="8" t="s">
        <v>123</v>
      </c>
      <c r="F55" s="9">
        <f t="shared" si="3"/>
        <v>28</v>
      </c>
      <c r="G55" s="12">
        <v>9</v>
      </c>
      <c r="H55" s="12">
        <v>84.6</v>
      </c>
      <c r="I55" s="9">
        <f t="shared" si="4"/>
        <v>50.76</v>
      </c>
      <c r="J55" s="9">
        <f t="shared" si="5"/>
        <v>78.76</v>
      </c>
      <c r="K55" s="13"/>
    </row>
    <row r="56" ht="14.25" customHeight="1" spans="1:11">
      <c r="A56" s="6">
        <v>54</v>
      </c>
      <c r="B56" s="7" t="s">
        <v>12</v>
      </c>
      <c r="C56" s="8" t="s">
        <v>106</v>
      </c>
      <c r="D56" s="8" t="s">
        <v>124</v>
      </c>
      <c r="E56" s="8" t="s">
        <v>125</v>
      </c>
      <c r="F56" s="9">
        <f t="shared" si="3"/>
        <v>27.78</v>
      </c>
      <c r="G56" s="12">
        <v>10</v>
      </c>
      <c r="H56" s="12">
        <v>81.2</v>
      </c>
      <c r="I56" s="9">
        <f t="shared" si="4"/>
        <v>48.72</v>
      </c>
      <c r="J56" s="9">
        <f t="shared" si="5"/>
        <v>76.5</v>
      </c>
      <c r="K56" s="13"/>
    </row>
    <row r="57" ht="14.25" customHeight="1" spans="1:11">
      <c r="A57" s="6">
        <v>55</v>
      </c>
      <c r="B57" s="7" t="s">
        <v>12</v>
      </c>
      <c r="C57" s="8" t="s">
        <v>106</v>
      </c>
      <c r="D57" s="8" t="s">
        <v>126</v>
      </c>
      <c r="E57" s="8" t="s">
        <v>127</v>
      </c>
      <c r="F57" s="9">
        <f t="shared" si="3"/>
        <v>29.22</v>
      </c>
      <c r="G57" s="6">
        <v>11</v>
      </c>
      <c r="H57" s="5">
        <v>85</v>
      </c>
      <c r="I57" s="9">
        <f t="shared" si="4"/>
        <v>51</v>
      </c>
      <c r="J57" s="9">
        <f t="shared" si="5"/>
        <v>80.22</v>
      </c>
      <c r="K57" s="2"/>
    </row>
    <row r="58" ht="14.25" customHeight="1" spans="1:11">
      <c r="A58" s="6">
        <v>56</v>
      </c>
      <c r="B58" s="7" t="s">
        <v>12</v>
      </c>
      <c r="C58" s="8" t="s">
        <v>106</v>
      </c>
      <c r="D58" s="8" t="s">
        <v>128</v>
      </c>
      <c r="E58" s="8" t="s">
        <v>129</v>
      </c>
      <c r="F58" s="9">
        <f t="shared" si="3"/>
        <v>27.88</v>
      </c>
      <c r="G58" s="12">
        <v>12</v>
      </c>
      <c r="H58" s="12">
        <v>82.7</v>
      </c>
      <c r="I58" s="9">
        <f t="shared" si="4"/>
        <v>49.62</v>
      </c>
      <c r="J58" s="9">
        <f t="shared" si="5"/>
        <v>77.5</v>
      </c>
      <c r="K58" s="13"/>
    </row>
    <row r="59" ht="14.25" customHeight="1" spans="1:11">
      <c r="A59" s="6">
        <v>57</v>
      </c>
      <c r="B59" s="7" t="s">
        <v>12</v>
      </c>
      <c r="C59" s="8" t="s">
        <v>106</v>
      </c>
      <c r="D59" s="8" t="s">
        <v>130</v>
      </c>
      <c r="E59" s="8" t="s">
        <v>131</v>
      </c>
      <c r="F59" s="9">
        <f t="shared" si="3"/>
        <v>29.8</v>
      </c>
      <c r="G59" s="6">
        <v>13</v>
      </c>
      <c r="H59" s="10">
        <v>83.3</v>
      </c>
      <c r="I59" s="9">
        <f t="shared" si="4"/>
        <v>49.98</v>
      </c>
      <c r="J59" s="9">
        <f t="shared" si="5"/>
        <v>79.78</v>
      </c>
      <c r="K59" s="6"/>
    </row>
    <row r="60" ht="14.25" customHeight="1" spans="1:11">
      <c r="A60" s="6">
        <v>58</v>
      </c>
      <c r="B60" s="7" t="s">
        <v>12</v>
      </c>
      <c r="C60" s="8" t="s">
        <v>106</v>
      </c>
      <c r="D60" s="8" t="s">
        <v>132</v>
      </c>
      <c r="E60" s="8" t="s">
        <v>133</v>
      </c>
      <c r="F60" s="9">
        <f t="shared" si="3"/>
        <v>28.68</v>
      </c>
      <c r="G60" s="12">
        <v>14</v>
      </c>
      <c r="H60" s="12">
        <v>86</v>
      </c>
      <c r="I60" s="9">
        <f t="shared" si="4"/>
        <v>51.6</v>
      </c>
      <c r="J60" s="9">
        <f t="shared" si="5"/>
        <v>80.28</v>
      </c>
      <c r="K60" s="13"/>
    </row>
    <row r="61" ht="14.25" customHeight="1" spans="1:11">
      <c r="A61" s="6">
        <v>59</v>
      </c>
      <c r="B61" s="7" t="s">
        <v>12</v>
      </c>
      <c r="C61" s="8" t="s">
        <v>106</v>
      </c>
      <c r="D61" s="8" t="s">
        <v>134</v>
      </c>
      <c r="E61" s="8" t="s">
        <v>135</v>
      </c>
      <c r="F61" s="9">
        <f t="shared" si="3"/>
        <v>30.6</v>
      </c>
      <c r="G61" s="6">
        <v>15</v>
      </c>
      <c r="H61" s="5">
        <v>84.2</v>
      </c>
      <c r="I61" s="9">
        <f t="shared" si="4"/>
        <v>50.52</v>
      </c>
      <c r="J61" s="9">
        <f t="shared" si="5"/>
        <v>81.12</v>
      </c>
      <c r="K61" s="2"/>
    </row>
    <row r="62" ht="14.25" customHeight="1" spans="1:11">
      <c r="A62" s="6">
        <v>60</v>
      </c>
      <c r="B62" s="7" t="s">
        <v>12</v>
      </c>
      <c r="C62" s="8" t="s">
        <v>106</v>
      </c>
      <c r="D62" s="8" t="s">
        <v>136</v>
      </c>
      <c r="E62" s="8" t="s">
        <v>98</v>
      </c>
      <c r="F62" s="9">
        <f t="shared" si="3"/>
        <v>30.38</v>
      </c>
      <c r="G62" s="6">
        <v>16</v>
      </c>
      <c r="H62" s="5">
        <v>86.4</v>
      </c>
      <c r="I62" s="9">
        <f t="shared" si="4"/>
        <v>51.84</v>
      </c>
      <c r="J62" s="9">
        <f t="shared" si="5"/>
        <v>82.22</v>
      </c>
      <c r="K62" s="2"/>
    </row>
    <row r="63" ht="14.25" customHeight="1" spans="1:11">
      <c r="A63" s="6">
        <v>61</v>
      </c>
      <c r="B63" s="7" t="s">
        <v>12</v>
      </c>
      <c r="C63" s="8" t="s">
        <v>106</v>
      </c>
      <c r="D63" s="8" t="s">
        <v>137</v>
      </c>
      <c r="E63" s="8" t="s">
        <v>138</v>
      </c>
      <c r="F63" s="9">
        <f t="shared" si="3"/>
        <v>30.64</v>
      </c>
      <c r="G63" s="6">
        <v>17</v>
      </c>
      <c r="H63" s="10">
        <v>87.6</v>
      </c>
      <c r="I63" s="9">
        <f t="shared" si="4"/>
        <v>52.56</v>
      </c>
      <c r="J63" s="9">
        <f t="shared" si="5"/>
        <v>83.2</v>
      </c>
      <c r="K63" s="6"/>
    </row>
    <row r="64" ht="14.25" customHeight="1" spans="1:11">
      <c r="A64" s="6">
        <v>62</v>
      </c>
      <c r="B64" s="7" t="s">
        <v>12</v>
      </c>
      <c r="C64" s="8" t="s">
        <v>106</v>
      </c>
      <c r="D64" s="8" t="s">
        <v>139</v>
      </c>
      <c r="E64" s="8" t="s">
        <v>140</v>
      </c>
      <c r="F64" s="9">
        <f t="shared" si="3"/>
        <v>27.7</v>
      </c>
      <c r="G64" s="12"/>
      <c r="H64" s="12">
        <v>0</v>
      </c>
      <c r="I64" s="9">
        <f t="shared" si="4"/>
        <v>0</v>
      </c>
      <c r="J64" s="9">
        <f t="shared" si="5"/>
        <v>27.7</v>
      </c>
      <c r="K64" s="2" t="s">
        <v>52</v>
      </c>
    </row>
    <row r="65" ht="14.25" customHeight="1" spans="1:11">
      <c r="A65" s="6">
        <v>63</v>
      </c>
      <c r="B65" s="7" t="s">
        <v>12</v>
      </c>
      <c r="C65" s="8" t="s">
        <v>106</v>
      </c>
      <c r="D65" s="8" t="s">
        <v>141</v>
      </c>
      <c r="E65" s="8" t="s">
        <v>142</v>
      </c>
      <c r="F65" s="9">
        <f t="shared" si="3"/>
        <v>27.16</v>
      </c>
      <c r="G65" s="12"/>
      <c r="H65" s="12">
        <v>0</v>
      </c>
      <c r="I65" s="9">
        <f t="shared" si="4"/>
        <v>0</v>
      </c>
      <c r="J65" s="9">
        <f t="shared" si="5"/>
        <v>27.16</v>
      </c>
      <c r="K65" s="2" t="s">
        <v>52</v>
      </c>
    </row>
    <row r="66" ht="14.25" customHeight="1" spans="1:11">
      <c r="A66" s="6">
        <v>64</v>
      </c>
      <c r="B66" s="7" t="s">
        <v>12</v>
      </c>
      <c r="C66" s="8" t="s">
        <v>106</v>
      </c>
      <c r="D66" s="8" t="s">
        <v>143</v>
      </c>
      <c r="E66" s="8" t="s">
        <v>144</v>
      </c>
      <c r="F66" s="9">
        <f t="shared" si="3"/>
        <v>26.24</v>
      </c>
      <c r="G66" s="12"/>
      <c r="H66" s="12">
        <v>0</v>
      </c>
      <c r="I66" s="9">
        <f t="shared" si="4"/>
        <v>0</v>
      </c>
      <c r="J66" s="9">
        <f t="shared" si="5"/>
        <v>26.24</v>
      </c>
      <c r="K66" s="2" t="s">
        <v>52</v>
      </c>
    </row>
    <row r="67" ht="14.25" customHeight="1" spans="1:11">
      <c r="A67" s="6">
        <v>65</v>
      </c>
      <c r="B67" s="7" t="s">
        <v>12</v>
      </c>
      <c r="C67" s="8" t="s">
        <v>106</v>
      </c>
      <c r="D67" s="8" t="s">
        <v>145</v>
      </c>
      <c r="E67" s="8" t="s">
        <v>146</v>
      </c>
      <c r="F67" s="9">
        <f t="shared" ref="F67:F98" si="6">E67*0.4</f>
        <v>24.24</v>
      </c>
      <c r="G67" s="12"/>
      <c r="H67" s="12">
        <v>0</v>
      </c>
      <c r="I67" s="9">
        <f t="shared" ref="I67:I98" si="7">H67*0.6</f>
        <v>0</v>
      </c>
      <c r="J67" s="9">
        <f t="shared" ref="J67:J98" si="8">F67+I67</f>
        <v>24.24</v>
      </c>
      <c r="K67" s="2" t="s">
        <v>52</v>
      </c>
    </row>
    <row r="68" ht="14.25" customHeight="1" spans="1:11">
      <c r="A68" s="6">
        <v>66</v>
      </c>
      <c r="B68" s="7" t="s">
        <v>12</v>
      </c>
      <c r="C68" s="11" t="s">
        <v>147</v>
      </c>
      <c r="D68" s="11" t="s">
        <v>148</v>
      </c>
      <c r="E68" s="11" t="s">
        <v>149</v>
      </c>
      <c r="F68" s="9">
        <f t="shared" si="6"/>
        <v>24.18</v>
      </c>
      <c r="G68" s="6">
        <v>1</v>
      </c>
      <c r="H68" s="10">
        <v>85.6</v>
      </c>
      <c r="I68" s="9">
        <f t="shared" si="7"/>
        <v>51.36</v>
      </c>
      <c r="J68" s="9">
        <f t="shared" si="8"/>
        <v>75.54</v>
      </c>
      <c r="K68" s="6"/>
    </row>
    <row r="69" ht="14.25" customHeight="1" spans="1:11">
      <c r="A69" s="6">
        <v>67</v>
      </c>
      <c r="B69" s="7" t="s">
        <v>12</v>
      </c>
      <c r="C69" s="11" t="s">
        <v>147</v>
      </c>
      <c r="D69" s="11" t="s">
        <v>150</v>
      </c>
      <c r="E69" s="11" t="s">
        <v>151</v>
      </c>
      <c r="F69" s="9">
        <f t="shared" si="6"/>
        <v>22.42</v>
      </c>
      <c r="G69" s="6">
        <v>2</v>
      </c>
      <c r="H69" s="10">
        <v>79.6</v>
      </c>
      <c r="I69" s="9">
        <f t="shared" si="7"/>
        <v>47.76</v>
      </c>
      <c r="J69" s="9">
        <f t="shared" si="8"/>
        <v>70.18</v>
      </c>
      <c r="K69" s="6"/>
    </row>
    <row r="70" ht="14.25" customHeight="1" spans="1:11">
      <c r="A70" s="6">
        <v>68</v>
      </c>
      <c r="B70" s="7" t="s">
        <v>12</v>
      </c>
      <c r="C70" s="11" t="s">
        <v>147</v>
      </c>
      <c r="D70" s="11" t="s">
        <v>152</v>
      </c>
      <c r="E70" s="11" t="s">
        <v>153</v>
      </c>
      <c r="F70" s="9">
        <f t="shared" si="6"/>
        <v>22.16</v>
      </c>
      <c r="G70" s="6"/>
      <c r="H70" s="5">
        <v>0</v>
      </c>
      <c r="I70" s="9">
        <f t="shared" si="7"/>
        <v>0</v>
      </c>
      <c r="J70" s="9">
        <f t="shared" si="8"/>
        <v>22.16</v>
      </c>
      <c r="K70" s="2" t="s">
        <v>52</v>
      </c>
    </row>
    <row r="71" ht="14.25" customHeight="1" spans="1:11">
      <c r="A71" s="6">
        <v>69</v>
      </c>
      <c r="B71" s="7" t="s">
        <v>12</v>
      </c>
      <c r="C71" s="11" t="s">
        <v>154</v>
      </c>
      <c r="D71" s="11" t="s">
        <v>155</v>
      </c>
      <c r="E71" s="11" t="s">
        <v>156</v>
      </c>
      <c r="F71" s="9">
        <f t="shared" si="6"/>
        <v>26.82</v>
      </c>
      <c r="G71" s="6">
        <v>1</v>
      </c>
      <c r="H71" s="5">
        <v>86.8</v>
      </c>
      <c r="I71" s="9">
        <f t="shared" si="7"/>
        <v>52.08</v>
      </c>
      <c r="J71" s="9">
        <f t="shared" si="8"/>
        <v>78.9</v>
      </c>
      <c r="K71" s="2"/>
    </row>
    <row r="72" ht="14.25" customHeight="1" spans="1:11">
      <c r="A72" s="6">
        <v>70</v>
      </c>
      <c r="B72" s="7" t="s">
        <v>12</v>
      </c>
      <c r="C72" s="11" t="s">
        <v>154</v>
      </c>
      <c r="D72" s="11" t="s">
        <v>157</v>
      </c>
      <c r="E72" s="11" t="s">
        <v>158</v>
      </c>
      <c r="F72" s="9">
        <f t="shared" si="6"/>
        <v>27.62</v>
      </c>
      <c r="G72" s="6">
        <v>2</v>
      </c>
      <c r="H72" s="10">
        <v>87.8</v>
      </c>
      <c r="I72" s="9">
        <f t="shared" si="7"/>
        <v>52.68</v>
      </c>
      <c r="J72" s="9">
        <f t="shared" si="8"/>
        <v>80.3</v>
      </c>
      <c r="K72" s="6"/>
    </row>
    <row r="73" ht="14.25" customHeight="1" spans="1:11">
      <c r="A73" s="6">
        <v>71</v>
      </c>
      <c r="B73" s="7" t="s">
        <v>12</v>
      </c>
      <c r="C73" s="11" t="s">
        <v>154</v>
      </c>
      <c r="D73" s="11" t="s">
        <v>159</v>
      </c>
      <c r="E73" s="11" t="s">
        <v>160</v>
      </c>
      <c r="F73" s="9">
        <f t="shared" si="6"/>
        <v>28.64</v>
      </c>
      <c r="G73" s="6">
        <v>3</v>
      </c>
      <c r="H73" s="10">
        <v>86.9</v>
      </c>
      <c r="I73" s="9">
        <f t="shared" si="7"/>
        <v>52.14</v>
      </c>
      <c r="J73" s="9">
        <f t="shared" si="8"/>
        <v>80.78</v>
      </c>
      <c r="K73" s="6"/>
    </row>
    <row r="74" ht="14.25" customHeight="1" spans="1:11">
      <c r="A74" s="6">
        <v>72</v>
      </c>
      <c r="B74" s="7" t="s">
        <v>12</v>
      </c>
      <c r="C74" s="11" t="s">
        <v>161</v>
      </c>
      <c r="D74" s="11" t="s">
        <v>162</v>
      </c>
      <c r="E74" s="11" t="s">
        <v>163</v>
      </c>
      <c r="F74" s="9">
        <f t="shared" si="6"/>
        <v>24.84</v>
      </c>
      <c r="G74" s="6">
        <v>1</v>
      </c>
      <c r="H74" s="10">
        <v>85.8</v>
      </c>
      <c r="I74" s="9">
        <f t="shared" si="7"/>
        <v>51.48</v>
      </c>
      <c r="J74" s="9">
        <f t="shared" si="8"/>
        <v>76.32</v>
      </c>
      <c r="K74" s="6"/>
    </row>
    <row r="75" ht="14.25" customHeight="1" spans="1:11">
      <c r="A75" s="6">
        <v>73</v>
      </c>
      <c r="B75" s="7" t="s">
        <v>12</v>
      </c>
      <c r="C75" s="11" t="s">
        <v>161</v>
      </c>
      <c r="D75" s="11" t="s">
        <v>164</v>
      </c>
      <c r="E75" s="11" t="s">
        <v>165</v>
      </c>
      <c r="F75" s="9">
        <f t="shared" si="6"/>
        <v>28.78</v>
      </c>
      <c r="G75" s="6">
        <v>2</v>
      </c>
      <c r="H75" s="10">
        <v>85.8</v>
      </c>
      <c r="I75" s="9">
        <f t="shared" si="7"/>
        <v>51.48</v>
      </c>
      <c r="J75" s="9">
        <f t="shared" si="8"/>
        <v>80.26</v>
      </c>
      <c r="K75" s="6"/>
    </row>
    <row r="76" ht="14.25" customHeight="1" spans="1:11">
      <c r="A76" s="6">
        <v>74</v>
      </c>
      <c r="B76" s="7" t="s">
        <v>12</v>
      </c>
      <c r="C76" s="11" t="s">
        <v>161</v>
      </c>
      <c r="D76" s="11" t="s">
        <v>166</v>
      </c>
      <c r="E76" s="11" t="s">
        <v>167</v>
      </c>
      <c r="F76" s="9">
        <f t="shared" si="6"/>
        <v>23.76</v>
      </c>
      <c r="G76" s="6"/>
      <c r="H76" s="5">
        <v>0</v>
      </c>
      <c r="I76" s="9">
        <f t="shared" si="7"/>
        <v>0</v>
      </c>
      <c r="J76" s="9">
        <f t="shared" si="8"/>
        <v>23.76</v>
      </c>
      <c r="K76" s="2" t="s">
        <v>52</v>
      </c>
    </row>
    <row r="77" ht="14.25" customHeight="1" spans="1:11">
      <c r="A77" s="6">
        <v>75</v>
      </c>
      <c r="B77" s="7" t="s">
        <v>12</v>
      </c>
      <c r="C77" s="11" t="s">
        <v>168</v>
      </c>
      <c r="D77" s="11" t="s">
        <v>169</v>
      </c>
      <c r="E77" s="11" t="s">
        <v>142</v>
      </c>
      <c r="F77" s="9">
        <f t="shared" si="6"/>
        <v>27.16</v>
      </c>
      <c r="G77" s="12">
        <v>1</v>
      </c>
      <c r="H77" s="12">
        <v>84.6</v>
      </c>
      <c r="I77" s="9">
        <f t="shared" si="7"/>
        <v>50.76</v>
      </c>
      <c r="J77" s="9">
        <f t="shared" si="8"/>
        <v>77.92</v>
      </c>
      <c r="K77" s="13"/>
    </row>
    <row r="78" ht="14.25" customHeight="1" spans="1:11">
      <c r="A78" s="6">
        <v>76</v>
      </c>
      <c r="B78" s="7" t="s">
        <v>12</v>
      </c>
      <c r="C78" s="11" t="s">
        <v>168</v>
      </c>
      <c r="D78" s="11" t="s">
        <v>170</v>
      </c>
      <c r="E78" s="11" t="s">
        <v>171</v>
      </c>
      <c r="F78" s="9">
        <f t="shared" si="6"/>
        <v>28.72</v>
      </c>
      <c r="G78" s="6">
        <v>2</v>
      </c>
      <c r="H78" s="5">
        <v>87.8</v>
      </c>
      <c r="I78" s="9">
        <f t="shared" si="7"/>
        <v>52.68</v>
      </c>
      <c r="J78" s="9">
        <f t="shared" si="8"/>
        <v>81.4</v>
      </c>
      <c r="K78" s="2"/>
    </row>
    <row r="79" ht="14.25" customHeight="1" spans="1:11">
      <c r="A79" s="6">
        <v>77</v>
      </c>
      <c r="B79" s="7" t="s">
        <v>12</v>
      </c>
      <c r="C79" s="11" t="s">
        <v>168</v>
      </c>
      <c r="D79" s="11" t="s">
        <v>172</v>
      </c>
      <c r="E79" s="11" t="s">
        <v>173</v>
      </c>
      <c r="F79" s="9">
        <f t="shared" si="6"/>
        <v>32.48</v>
      </c>
      <c r="G79" s="6">
        <v>3</v>
      </c>
      <c r="H79" s="10">
        <v>83</v>
      </c>
      <c r="I79" s="9">
        <f t="shared" si="7"/>
        <v>49.8</v>
      </c>
      <c r="J79" s="9">
        <f t="shared" si="8"/>
        <v>82.28</v>
      </c>
      <c r="K79" s="6"/>
    </row>
    <row r="80" ht="14.25" customHeight="1" spans="1:11">
      <c r="A80" s="6">
        <v>78</v>
      </c>
      <c r="B80" s="7" t="s">
        <v>12</v>
      </c>
      <c r="C80" s="11" t="s">
        <v>168</v>
      </c>
      <c r="D80" s="11" t="s">
        <v>174</v>
      </c>
      <c r="E80" s="11" t="s">
        <v>175</v>
      </c>
      <c r="F80" s="9">
        <f t="shared" si="6"/>
        <v>26.4</v>
      </c>
      <c r="G80" s="12">
        <v>4</v>
      </c>
      <c r="H80" s="12">
        <v>86.2</v>
      </c>
      <c r="I80" s="9">
        <f t="shared" si="7"/>
        <v>51.72</v>
      </c>
      <c r="J80" s="9">
        <f t="shared" si="8"/>
        <v>78.12</v>
      </c>
      <c r="K80" s="13"/>
    </row>
    <row r="81" ht="14.25" customHeight="1" spans="1:11">
      <c r="A81" s="6">
        <v>79</v>
      </c>
      <c r="B81" s="7" t="s">
        <v>12</v>
      </c>
      <c r="C81" s="11" t="s">
        <v>168</v>
      </c>
      <c r="D81" s="11" t="s">
        <v>176</v>
      </c>
      <c r="E81" s="11" t="s">
        <v>177</v>
      </c>
      <c r="F81" s="9">
        <f t="shared" si="6"/>
        <v>29.74</v>
      </c>
      <c r="G81" s="6">
        <v>5</v>
      </c>
      <c r="H81" s="5">
        <v>88.6</v>
      </c>
      <c r="I81" s="9">
        <f t="shared" si="7"/>
        <v>53.16</v>
      </c>
      <c r="J81" s="9">
        <f t="shared" si="8"/>
        <v>82.9</v>
      </c>
      <c r="K81" s="2"/>
    </row>
    <row r="82" ht="14.25" customHeight="1" spans="1:11">
      <c r="A82" s="6">
        <v>80</v>
      </c>
      <c r="B82" s="7" t="s">
        <v>12</v>
      </c>
      <c r="C82" s="11" t="s">
        <v>168</v>
      </c>
      <c r="D82" s="11" t="s">
        <v>178</v>
      </c>
      <c r="E82" s="11" t="s">
        <v>179</v>
      </c>
      <c r="F82" s="9">
        <f t="shared" si="6"/>
        <v>29.48</v>
      </c>
      <c r="G82" s="6">
        <v>6</v>
      </c>
      <c r="H82" s="10">
        <v>85.4</v>
      </c>
      <c r="I82" s="9">
        <f t="shared" si="7"/>
        <v>51.24</v>
      </c>
      <c r="J82" s="9">
        <f t="shared" si="8"/>
        <v>80.72</v>
      </c>
      <c r="K82" s="6"/>
    </row>
    <row r="83" ht="14.25" customHeight="1" spans="1:11">
      <c r="A83" s="6">
        <v>81</v>
      </c>
      <c r="B83" s="7" t="s">
        <v>12</v>
      </c>
      <c r="C83" s="11" t="s">
        <v>168</v>
      </c>
      <c r="D83" s="11" t="s">
        <v>180</v>
      </c>
      <c r="E83" s="11" t="s">
        <v>181</v>
      </c>
      <c r="F83" s="9">
        <f t="shared" si="6"/>
        <v>26.88</v>
      </c>
      <c r="G83" s="12">
        <v>7</v>
      </c>
      <c r="H83" s="12">
        <v>86.9</v>
      </c>
      <c r="I83" s="9">
        <f t="shared" si="7"/>
        <v>52.14</v>
      </c>
      <c r="J83" s="9">
        <f t="shared" si="8"/>
        <v>79.02</v>
      </c>
      <c r="K83" s="13"/>
    </row>
    <row r="84" ht="14.25" customHeight="1" spans="1:11">
      <c r="A84" s="6">
        <v>82</v>
      </c>
      <c r="B84" s="7" t="s">
        <v>12</v>
      </c>
      <c r="C84" s="11" t="s">
        <v>168</v>
      </c>
      <c r="D84" s="11" t="s">
        <v>182</v>
      </c>
      <c r="E84" s="11" t="s">
        <v>183</v>
      </c>
      <c r="F84" s="9">
        <f t="shared" si="6"/>
        <v>27.06</v>
      </c>
      <c r="G84" s="12">
        <v>8</v>
      </c>
      <c r="H84" s="12">
        <v>85</v>
      </c>
      <c r="I84" s="9">
        <f t="shared" si="7"/>
        <v>51</v>
      </c>
      <c r="J84" s="9">
        <f t="shared" si="8"/>
        <v>78.06</v>
      </c>
      <c r="K84" s="13"/>
    </row>
    <row r="85" ht="14.25" customHeight="1" spans="1:11">
      <c r="A85" s="6">
        <v>83</v>
      </c>
      <c r="B85" s="7" t="s">
        <v>12</v>
      </c>
      <c r="C85" s="11" t="s">
        <v>168</v>
      </c>
      <c r="D85" s="11" t="s">
        <v>184</v>
      </c>
      <c r="E85" s="11" t="s">
        <v>185</v>
      </c>
      <c r="F85" s="9">
        <f t="shared" si="6"/>
        <v>27.46</v>
      </c>
      <c r="G85" s="12">
        <v>9</v>
      </c>
      <c r="H85" s="12">
        <v>84.3</v>
      </c>
      <c r="I85" s="9">
        <f t="shared" si="7"/>
        <v>50.58</v>
      </c>
      <c r="J85" s="9">
        <f t="shared" si="8"/>
        <v>78.04</v>
      </c>
      <c r="K85" s="13"/>
    </row>
    <row r="86" ht="14.25" customHeight="1" spans="1:11">
      <c r="A86" s="6">
        <v>84</v>
      </c>
      <c r="B86" s="7" t="s">
        <v>12</v>
      </c>
      <c r="C86" s="11" t="s">
        <v>168</v>
      </c>
      <c r="D86" s="11" t="s">
        <v>186</v>
      </c>
      <c r="E86" s="11" t="s">
        <v>187</v>
      </c>
      <c r="F86" s="9">
        <f t="shared" si="6"/>
        <v>27.72</v>
      </c>
      <c r="G86" s="12">
        <v>10</v>
      </c>
      <c r="H86" s="12">
        <v>85.8</v>
      </c>
      <c r="I86" s="9">
        <f t="shared" si="7"/>
        <v>51.48</v>
      </c>
      <c r="J86" s="9">
        <f t="shared" si="8"/>
        <v>79.2</v>
      </c>
      <c r="K86" s="13"/>
    </row>
    <row r="87" ht="14.25" customHeight="1" spans="1:11">
      <c r="A87" s="6">
        <v>85</v>
      </c>
      <c r="B87" s="7" t="s">
        <v>12</v>
      </c>
      <c r="C87" s="11" t="s">
        <v>168</v>
      </c>
      <c r="D87" s="11" t="s">
        <v>188</v>
      </c>
      <c r="E87" s="11" t="s">
        <v>189</v>
      </c>
      <c r="F87" s="9">
        <f t="shared" si="6"/>
        <v>28.24</v>
      </c>
      <c r="G87" s="6">
        <v>11</v>
      </c>
      <c r="H87" s="5">
        <v>87</v>
      </c>
      <c r="I87" s="9">
        <f t="shared" si="7"/>
        <v>52.2</v>
      </c>
      <c r="J87" s="9">
        <f t="shared" si="8"/>
        <v>80.44</v>
      </c>
      <c r="K87" s="2"/>
    </row>
    <row r="88" ht="14.25" customHeight="1" spans="1:11">
      <c r="A88" s="6">
        <v>86</v>
      </c>
      <c r="B88" s="7" t="s">
        <v>12</v>
      </c>
      <c r="C88" s="11" t="s">
        <v>168</v>
      </c>
      <c r="D88" s="11" t="s">
        <v>190</v>
      </c>
      <c r="E88" s="11" t="s">
        <v>191</v>
      </c>
      <c r="F88" s="9">
        <f t="shared" si="6"/>
        <v>25.8</v>
      </c>
      <c r="G88" s="12">
        <v>12</v>
      </c>
      <c r="H88" s="12">
        <v>85.8</v>
      </c>
      <c r="I88" s="9">
        <f t="shared" si="7"/>
        <v>51.48</v>
      </c>
      <c r="J88" s="9">
        <f t="shared" si="8"/>
        <v>77.28</v>
      </c>
      <c r="K88" s="13"/>
    </row>
    <row r="89" ht="14.25" customHeight="1" spans="1:11">
      <c r="A89" s="6">
        <v>87</v>
      </c>
      <c r="B89" s="7" t="s">
        <v>12</v>
      </c>
      <c r="C89" s="11" t="s">
        <v>168</v>
      </c>
      <c r="D89" s="11" t="s">
        <v>192</v>
      </c>
      <c r="E89" s="11" t="s">
        <v>127</v>
      </c>
      <c r="F89" s="9">
        <f t="shared" si="6"/>
        <v>29.22</v>
      </c>
      <c r="G89" s="6">
        <v>13</v>
      </c>
      <c r="H89" s="5">
        <v>88.9</v>
      </c>
      <c r="I89" s="9">
        <f t="shared" si="7"/>
        <v>53.34</v>
      </c>
      <c r="J89" s="9">
        <f t="shared" si="8"/>
        <v>82.56</v>
      </c>
      <c r="K89" s="2"/>
    </row>
    <row r="90" ht="14.25" customHeight="1" spans="1:11">
      <c r="A90" s="6">
        <v>88</v>
      </c>
      <c r="B90" s="7" t="s">
        <v>12</v>
      </c>
      <c r="C90" s="11" t="s">
        <v>168</v>
      </c>
      <c r="D90" s="11" t="s">
        <v>193</v>
      </c>
      <c r="E90" s="11" t="s">
        <v>194</v>
      </c>
      <c r="F90" s="9">
        <f t="shared" si="6"/>
        <v>27.38</v>
      </c>
      <c r="G90" s="12">
        <v>14</v>
      </c>
      <c r="H90" s="12">
        <v>85.4</v>
      </c>
      <c r="I90" s="9">
        <f t="shared" si="7"/>
        <v>51.24</v>
      </c>
      <c r="J90" s="9">
        <f t="shared" si="8"/>
        <v>78.62</v>
      </c>
      <c r="K90" s="13"/>
    </row>
    <row r="91" ht="14.25" customHeight="1" spans="1:11">
      <c r="A91" s="6">
        <v>89</v>
      </c>
      <c r="B91" s="7" t="s">
        <v>12</v>
      </c>
      <c r="C91" s="11" t="s">
        <v>168</v>
      </c>
      <c r="D91" s="11" t="s">
        <v>195</v>
      </c>
      <c r="E91" s="11" t="s">
        <v>78</v>
      </c>
      <c r="F91" s="9">
        <f t="shared" si="6"/>
        <v>27.94</v>
      </c>
      <c r="G91" s="12">
        <v>15</v>
      </c>
      <c r="H91" s="12">
        <v>84.5</v>
      </c>
      <c r="I91" s="9">
        <f t="shared" si="7"/>
        <v>50.7</v>
      </c>
      <c r="J91" s="9">
        <f t="shared" si="8"/>
        <v>78.64</v>
      </c>
      <c r="K91" s="13"/>
    </row>
    <row r="92" ht="14.25" customHeight="1" spans="1:11">
      <c r="A92" s="6">
        <v>90</v>
      </c>
      <c r="B92" s="7" t="s">
        <v>12</v>
      </c>
      <c r="C92" s="11" t="s">
        <v>168</v>
      </c>
      <c r="D92" s="11" t="s">
        <v>196</v>
      </c>
      <c r="E92" s="11" t="s">
        <v>197</v>
      </c>
      <c r="F92" s="9">
        <f t="shared" si="6"/>
        <v>28.08</v>
      </c>
      <c r="G92" s="12">
        <v>16</v>
      </c>
      <c r="H92" s="12">
        <v>85.8</v>
      </c>
      <c r="I92" s="9">
        <f t="shared" si="7"/>
        <v>51.48</v>
      </c>
      <c r="J92" s="9">
        <f t="shared" si="8"/>
        <v>79.56</v>
      </c>
      <c r="K92" s="13"/>
    </row>
    <row r="93" ht="14.25" customHeight="1" spans="1:11">
      <c r="A93" s="6">
        <v>91</v>
      </c>
      <c r="B93" s="7" t="s">
        <v>12</v>
      </c>
      <c r="C93" s="11" t="s">
        <v>168</v>
      </c>
      <c r="D93" s="11" t="s">
        <v>198</v>
      </c>
      <c r="E93" s="11" t="s">
        <v>199</v>
      </c>
      <c r="F93" s="9">
        <f t="shared" si="6"/>
        <v>26.8</v>
      </c>
      <c r="G93" s="12">
        <v>17</v>
      </c>
      <c r="H93" s="12">
        <v>85.4</v>
      </c>
      <c r="I93" s="9">
        <f t="shared" si="7"/>
        <v>51.24</v>
      </c>
      <c r="J93" s="9">
        <f t="shared" si="8"/>
        <v>78.04</v>
      </c>
      <c r="K93" s="13"/>
    </row>
    <row r="94" ht="14.25" customHeight="1" spans="1:11">
      <c r="A94" s="6">
        <v>92</v>
      </c>
      <c r="B94" s="7" t="s">
        <v>12</v>
      </c>
      <c r="C94" s="11" t="s">
        <v>168</v>
      </c>
      <c r="D94" s="11" t="s">
        <v>200</v>
      </c>
      <c r="E94" s="11" t="s">
        <v>201</v>
      </c>
      <c r="F94" s="9">
        <f t="shared" si="6"/>
        <v>27.6</v>
      </c>
      <c r="G94" s="12">
        <v>18</v>
      </c>
      <c r="H94" s="12">
        <v>87.8</v>
      </c>
      <c r="I94" s="9">
        <f t="shared" si="7"/>
        <v>52.68</v>
      </c>
      <c r="J94" s="9">
        <f t="shared" si="8"/>
        <v>80.28</v>
      </c>
      <c r="K94" s="13"/>
    </row>
    <row r="95" ht="14.25" customHeight="1" spans="1:11">
      <c r="A95" s="6">
        <v>93</v>
      </c>
      <c r="B95" s="7" t="s">
        <v>12</v>
      </c>
      <c r="C95" s="11" t="s">
        <v>168</v>
      </c>
      <c r="D95" s="11" t="s">
        <v>202</v>
      </c>
      <c r="E95" s="11" t="s">
        <v>203</v>
      </c>
      <c r="F95" s="9">
        <f t="shared" si="6"/>
        <v>27.64</v>
      </c>
      <c r="G95" s="12">
        <v>19</v>
      </c>
      <c r="H95" s="12">
        <v>85.7</v>
      </c>
      <c r="I95" s="9">
        <f t="shared" si="7"/>
        <v>51.42</v>
      </c>
      <c r="J95" s="9">
        <f t="shared" si="8"/>
        <v>79.06</v>
      </c>
      <c r="K95" s="13"/>
    </row>
    <row r="96" ht="14.25" customHeight="1" spans="1:11">
      <c r="A96" s="6">
        <v>94</v>
      </c>
      <c r="B96" s="7" t="s">
        <v>12</v>
      </c>
      <c r="C96" s="11" t="s">
        <v>168</v>
      </c>
      <c r="D96" s="11" t="s">
        <v>204</v>
      </c>
      <c r="E96" s="11" t="s">
        <v>205</v>
      </c>
      <c r="F96" s="9">
        <f t="shared" si="6"/>
        <v>29.98</v>
      </c>
      <c r="G96" s="6">
        <v>20</v>
      </c>
      <c r="H96" s="5">
        <v>87.1</v>
      </c>
      <c r="I96" s="9">
        <f t="shared" si="7"/>
        <v>52.26</v>
      </c>
      <c r="J96" s="9">
        <f t="shared" si="8"/>
        <v>82.24</v>
      </c>
      <c r="K96" s="2"/>
    </row>
    <row r="97" ht="14.25" customHeight="1" spans="1:11">
      <c r="A97" s="6">
        <v>95</v>
      </c>
      <c r="B97" s="7" t="s">
        <v>12</v>
      </c>
      <c r="C97" s="11" t="s">
        <v>168</v>
      </c>
      <c r="D97" s="11" t="s">
        <v>206</v>
      </c>
      <c r="E97" s="11" t="s">
        <v>194</v>
      </c>
      <c r="F97" s="9">
        <f t="shared" si="6"/>
        <v>27.38</v>
      </c>
      <c r="G97" s="12">
        <v>21</v>
      </c>
      <c r="H97" s="12">
        <v>86.6</v>
      </c>
      <c r="I97" s="9">
        <f t="shared" si="7"/>
        <v>51.96</v>
      </c>
      <c r="J97" s="9">
        <f t="shared" si="8"/>
        <v>79.34</v>
      </c>
      <c r="K97" s="13"/>
    </row>
    <row r="98" ht="14.25" customHeight="1" spans="1:11">
      <c r="A98" s="6">
        <v>96</v>
      </c>
      <c r="B98" s="7" t="s">
        <v>12</v>
      </c>
      <c r="C98" s="11" t="s">
        <v>168</v>
      </c>
      <c r="D98" s="11" t="s">
        <v>207</v>
      </c>
      <c r="E98" s="11" t="s">
        <v>208</v>
      </c>
      <c r="F98" s="9">
        <f t="shared" si="6"/>
        <v>29.26</v>
      </c>
      <c r="G98" s="6">
        <v>22</v>
      </c>
      <c r="H98" s="10">
        <v>86.4</v>
      </c>
      <c r="I98" s="9">
        <f t="shared" si="7"/>
        <v>51.84</v>
      </c>
      <c r="J98" s="9">
        <f t="shared" si="8"/>
        <v>81.1</v>
      </c>
      <c r="K98" s="6"/>
    </row>
    <row r="99" ht="14.25" customHeight="1" spans="1:11">
      <c r="A99" s="6">
        <v>97</v>
      </c>
      <c r="B99" s="7" t="s">
        <v>12</v>
      </c>
      <c r="C99" s="11" t="s">
        <v>168</v>
      </c>
      <c r="D99" s="11" t="s">
        <v>209</v>
      </c>
      <c r="E99" s="11" t="s">
        <v>210</v>
      </c>
      <c r="F99" s="9">
        <f t="shared" ref="F99:F130" si="9">E99*0.4</f>
        <v>29.84</v>
      </c>
      <c r="G99" s="6">
        <v>23</v>
      </c>
      <c r="H99" s="5">
        <v>85.9</v>
      </c>
      <c r="I99" s="9">
        <f t="shared" ref="I99:I130" si="10">H99*0.6</f>
        <v>51.54</v>
      </c>
      <c r="J99" s="9">
        <f t="shared" ref="J99:J130" si="11">F99+I99</f>
        <v>81.38</v>
      </c>
      <c r="K99" s="2"/>
    </row>
    <row r="100" ht="14.25" customHeight="1" spans="1:11">
      <c r="A100" s="6">
        <v>98</v>
      </c>
      <c r="B100" s="7" t="s">
        <v>12</v>
      </c>
      <c r="C100" s="11" t="s">
        <v>168</v>
      </c>
      <c r="D100" s="11" t="s">
        <v>211</v>
      </c>
      <c r="E100" s="11" t="s">
        <v>212</v>
      </c>
      <c r="F100" s="9">
        <f t="shared" si="9"/>
        <v>30.28</v>
      </c>
      <c r="G100" s="6">
        <v>24</v>
      </c>
      <c r="H100" s="10">
        <v>89</v>
      </c>
      <c r="I100" s="9">
        <f t="shared" si="10"/>
        <v>53.4</v>
      </c>
      <c r="J100" s="9">
        <f t="shared" si="11"/>
        <v>83.68</v>
      </c>
      <c r="K100" s="6"/>
    </row>
    <row r="101" ht="14.25" customHeight="1" spans="1:11">
      <c r="A101" s="6">
        <v>99</v>
      </c>
      <c r="B101" s="7" t="s">
        <v>12</v>
      </c>
      <c r="C101" s="11" t="s">
        <v>168</v>
      </c>
      <c r="D101" s="11" t="s">
        <v>213</v>
      </c>
      <c r="E101" s="11" t="s">
        <v>214</v>
      </c>
      <c r="F101" s="9">
        <f t="shared" si="9"/>
        <v>28.16</v>
      </c>
      <c r="G101" s="12">
        <v>25</v>
      </c>
      <c r="H101" s="12">
        <v>86.6</v>
      </c>
      <c r="I101" s="9">
        <f t="shared" si="10"/>
        <v>51.96</v>
      </c>
      <c r="J101" s="9">
        <f t="shared" si="11"/>
        <v>80.12</v>
      </c>
      <c r="K101" s="13"/>
    </row>
    <row r="102" ht="14.25" customHeight="1" spans="1:11">
      <c r="A102" s="6">
        <v>100</v>
      </c>
      <c r="B102" s="7" t="s">
        <v>12</v>
      </c>
      <c r="C102" s="11" t="s">
        <v>168</v>
      </c>
      <c r="D102" s="11" t="s">
        <v>215</v>
      </c>
      <c r="E102" s="11" t="s">
        <v>216</v>
      </c>
      <c r="F102" s="9">
        <f t="shared" si="9"/>
        <v>25.96</v>
      </c>
      <c r="G102" s="12">
        <v>26</v>
      </c>
      <c r="H102" s="12">
        <v>85.6</v>
      </c>
      <c r="I102" s="9">
        <f t="shared" si="10"/>
        <v>51.36</v>
      </c>
      <c r="J102" s="9">
        <f t="shared" si="11"/>
        <v>77.32</v>
      </c>
      <c r="K102" s="13"/>
    </row>
    <row r="103" ht="14.25" customHeight="1" spans="1:11">
      <c r="A103" s="6">
        <v>101</v>
      </c>
      <c r="B103" s="7" t="s">
        <v>12</v>
      </c>
      <c r="C103" s="11" t="s">
        <v>217</v>
      </c>
      <c r="D103" s="11" t="s">
        <v>218</v>
      </c>
      <c r="E103" s="11" t="s">
        <v>219</v>
      </c>
      <c r="F103" s="9">
        <f t="shared" si="9"/>
        <v>26.48</v>
      </c>
      <c r="G103" s="12">
        <v>1</v>
      </c>
      <c r="H103" s="12">
        <v>84.8</v>
      </c>
      <c r="I103" s="9">
        <f t="shared" si="10"/>
        <v>50.88</v>
      </c>
      <c r="J103" s="9">
        <f t="shared" si="11"/>
        <v>77.36</v>
      </c>
      <c r="K103" s="13"/>
    </row>
    <row r="104" ht="14.25" customHeight="1" spans="1:11">
      <c r="A104" s="6">
        <v>102</v>
      </c>
      <c r="B104" s="7" t="s">
        <v>12</v>
      </c>
      <c r="C104" s="11" t="s">
        <v>217</v>
      </c>
      <c r="D104" s="11" t="s">
        <v>220</v>
      </c>
      <c r="E104" s="11" t="s">
        <v>221</v>
      </c>
      <c r="F104" s="9">
        <f t="shared" si="9"/>
        <v>26.98</v>
      </c>
      <c r="G104" s="12">
        <v>2</v>
      </c>
      <c r="H104" s="12">
        <v>85</v>
      </c>
      <c r="I104" s="9">
        <f t="shared" si="10"/>
        <v>51</v>
      </c>
      <c r="J104" s="9">
        <f t="shared" si="11"/>
        <v>77.98</v>
      </c>
      <c r="K104" s="13"/>
    </row>
    <row r="105" ht="14.25" customHeight="1" spans="1:11">
      <c r="A105" s="6">
        <v>103</v>
      </c>
      <c r="B105" s="7" t="s">
        <v>12</v>
      </c>
      <c r="C105" s="11" t="s">
        <v>217</v>
      </c>
      <c r="D105" s="11" t="s">
        <v>222</v>
      </c>
      <c r="E105" s="11" t="s">
        <v>223</v>
      </c>
      <c r="F105" s="9">
        <f t="shared" si="9"/>
        <v>30.82</v>
      </c>
      <c r="G105" s="6">
        <v>3</v>
      </c>
      <c r="H105" s="10">
        <v>87.4</v>
      </c>
      <c r="I105" s="9">
        <f t="shared" si="10"/>
        <v>52.44</v>
      </c>
      <c r="J105" s="9">
        <f t="shared" si="11"/>
        <v>83.26</v>
      </c>
      <c r="K105" s="6"/>
    </row>
    <row r="106" ht="14.25" customHeight="1" spans="1:11">
      <c r="A106" s="6">
        <v>104</v>
      </c>
      <c r="B106" s="7" t="s">
        <v>12</v>
      </c>
      <c r="C106" s="11" t="s">
        <v>217</v>
      </c>
      <c r="D106" s="11" t="s">
        <v>224</v>
      </c>
      <c r="E106" s="11" t="s">
        <v>225</v>
      </c>
      <c r="F106" s="9">
        <f t="shared" si="9"/>
        <v>26.42</v>
      </c>
      <c r="G106" s="12">
        <v>4</v>
      </c>
      <c r="H106" s="12">
        <v>84</v>
      </c>
      <c r="I106" s="9">
        <f t="shared" si="10"/>
        <v>50.4</v>
      </c>
      <c r="J106" s="9">
        <f t="shared" si="11"/>
        <v>76.82</v>
      </c>
      <c r="K106" s="13"/>
    </row>
    <row r="107" ht="14.25" customHeight="1" spans="1:11">
      <c r="A107" s="6">
        <v>105</v>
      </c>
      <c r="B107" s="7" t="s">
        <v>12</v>
      </c>
      <c r="C107" s="11" t="s">
        <v>217</v>
      </c>
      <c r="D107" s="11" t="s">
        <v>226</v>
      </c>
      <c r="E107" s="11" t="s">
        <v>227</v>
      </c>
      <c r="F107" s="9">
        <f t="shared" si="9"/>
        <v>29.28</v>
      </c>
      <c r="G107" s="12">
        <v>5</v>
      </c>
      <c r="H107" s="12">
        <v>87.6</v>
      </c>
      <c r="I107" s="9">
        <f t="shared" si="10"/>
        <v>52.56</v>
      </c>
      <c r="J107" s="9">
        <f t="shared" si="11"/>
        <v>81.84</v>
      </c>
      <c r="K107" s="13"/>
    </row>
    <row r="108" ht="14.25" customHeight="1" spans="1:11">
      <c r="A108" s="6">
        <v>106</v>
      </c>
      <c r="B108" s="7" t="s">
        <v>12</v>
      </c>
      <c r="C108" s="11" t="s">
        <v>217</v>
      </c>
      <c r="D108" s="11" t="s">
        <v>228</v>
      </c>
      <c r="E108" s="11" t="s">
        <v>17</v>
      </c>
      <c r="F108" s="9">
        <f t="shared" si="9"/>
        <v>27.86</v>
      </c>
      <c r="G108" s="12">
        <v>6</v>
      </c>
      <c r="H108" s="12">
        <v>87</v>
      </c>
      <c r="I108" s="9">
        <f t="shared" si="10"/>
        <v>52.2</v>
      </c>
      <c r="J108" s="9">
        <f t="shared" si="11"/>
        <v>80.06</v>
      </c>
      <c r="K108" s="13"/>
    </row>
    <row r="109" ht="14.25" customHeight="1" spans="1:11">
      <c r="A109" s="6">
        <v>107</v>
      </c>
      <c r="B109" s="7" t="s">
        <v>12</v>
      </c>
      <c r="C109" s="11" t="s">
        <v>217</v>
      </c>
      <c r="D109" s="11" t="s">
        <v>229</v>
      </c>
      <c r="E109" s="11" t="s">
        <v>230</v>
      </c>
      <c r="F109" s="9">
        <f t="shared" si="9"/>
        <v>26.62</v>
      </c>
      <c r="G109" s="12">
        <v>7</v>
      </c>
      <c r="H109" s="12">
        <v>86.2</v>
      </c>
      <c r="I109" s="9">
        <f t="shared" si="10"/>
        <v>51.72</v>
      </c>
      <c r="J109" s="9">
        <f t="shared" si="11"/>
        <v>78.34</v>
      </c>
      <c r="K109" s="13"/>
    </row>
    <row r="110" ht="14.25" customHeight="1" spans="1:11">
      <c r="A110" s="6">
        <v>108</v>
      </c>
      <c r="B110" s="7" t="s">
        <v>12</v>
      </c>
      <c r="C110" s="11" t="s">
        <v>217</v>
      </c>
      <c r="D110" s="11" t="s">
        <v>231</v>
      </c>
      <c r="E110" s="11" t="s">
        <v>232</v>
      </c>
      <c r="F110" s="9">
        <f t="shared" si="9"/>
        <v>31.36</v>
      </c>
      <c r="G110" s="6">
        <v>8</v>
      </c>
      <c r="H110" s="5">
        <v>87.4</v>
      </c>
      <c r="I110" s="9">
        <f t="shared" si="10"/>
        <v>52.44</v>
      </c>
      <c r="J110" s="9">
        <f t="shared" si="11"/>
        <v>83.8</v>
      </c>
      <c r="K110" s="2"/>
    </row>
    <row r="111" ht="14.25" customHeight="1" spans="1:11">
      <c r="A111" s="6">
        <v>109</v>
      </c>
      <c r="B111" s="7" t="s">
        <v>12</v>
      </c>
      <c r="C111" s="11" t="s">
        <v>217</v>
      </c>
      <c r="D111" s="11" t="s">
        <v>233</v>
      </c>
      <c r="E111" s="11" t="s">
        <v>127</v>
      </c>
      <c r="F111" s="9">
        <f t="shared" si="9"/>
        <v>29.22</v>
      </c>
      <c r="G111" s="12">
        <v>9</v>
      </c>
      <c r="H111" s="12">
        <v>85</v>
      </c>
      <c r="I111" s="9">
        <f t="shared" si="10"/>
        <v>51</v>
      </c>
      <c r="J111" s="9">
        <f t="shared" si="11"/>
        <v>80.22</v>
      </c>
      <c r="K111" s="13"/>
    </row>
    <row r="112" ht="14.25" customHeight="1" spans="1:11">
      <c r="A112" s="6">
        <v>110</v>
      </c>
      <c r="B112" s="7" t="s">
        <v>12</v>
      </c>
      <c r="C112" s="11" t="s">
        <v>217</v>
      </c>
      <c r="D112" s="11" t="s">
        <v>234</v>
      </c>
      <c r="E112" s="11" t="s">
        <v>235</v>
      </c>
      <c r="F112" s="9">
        <f t="shared" si="9"/>
        <v>26.74</v>
      </c>
      <c r="G112" s="12">
        <v>10</v>
      </c>
      <c r="H112" s="12">
        <v>83.8</v>
      </c>
      <c r="I112" s="9">
        <f t="shared" si="10"/>
        <v>50.28</v>
      </c>
      <c r="J112" s="9">
        <f t="shared" si="11"/>
        <v>77.02</v>
      </c>
      <c r="K112" s="13"/>
    </row>
    <row r="113" ht="14.25" customHeight="1" spans="1:11">
      <c r="A113" s="6">
        <v>111</v>
      </c>
      <c r="B113" s="7" t="s">
        <v>12</v>
      </c>
      <c r="C113" s="11" t="s">
        <v>217</v>
      </c>
      <c r="D113" s="11" t="s">
        <v>236</v>
      </c>
      <c r="E113" s="11" t="s">
        <v>185</v>
      </c>
      <c r="F113" s="9">
        <f t="shared" si="9"/>
        <v>27.46</v>
      </c>
      <c r="G113" s="12">
        <v>11</v>
      </c>
      <c r="H113" s="12">
        <v>82.6</v>
      </c>
      <c r="I113" s="9">
        <f t="shared" si="10"/>
        <v>49.56</v>
      </c>
      <c r="J113" s="9">
        <f t="shared" si="11"/>
        <v>77.02</v>
      </c>
      <c r="K113" s="13"/>
    </row>
    <row r="114" ht="14.25" customHeight="1" spans="1:11">
      <c r="A114" s="6">
        <v>112</v>
      </c>
      <c r="B114" s="7" t="s">
        <v>12</v>
      </c>
      <c r="C114" s="11" t="s">
        <v>217</v>
      </c>
      <c r="D114" s="11" t="s">
        <v>237</v>
      </c>
      <c r="E114" s="11" t="s">
        <v>238</v>
      </c>
      <c r="F114" s="9">
        <f t="shared" si="9"/>
        <v>30.2</v>
      </c>
      <c r="G114" s="6">
        <v>12</v>
      </c>
      <c r="H114" s="5">
        <v>85.4</v>
      </c>
      <c r="I114" s="9">
        <f t="shared" si="10"/>
        <v>51.24</v>
      </c>
      <c r="J114" s="9">
        <f t="shared" si="11"/>
        <v>81.44</v>
      </c>
      <c r="K114" s="2"/>
    </row>
    <row r="115" ht="14.25" customHeight="1" spans="1:11">
      <c r="A115" s="6">
        <v>113</v>
      </c>
      <c r="B115" s="7" t="s">
        <v>12</v>
      </c>
      <c r="C115" s="11" t="s">
        <v>217</v>
      </c>
      <c r="D115" s="11" t="s">
        <v>239</v>
      </c>
      <c r="E115" s="11" t="s">
        <v>240</v>
      </c>
      <c r="F115" s="9">
        <f t="shared" si="9"/>
        <v>26.52</v>
      </c>
      <c r="G115" s="12">
        <v>13</v>
      </c>
      <c r="H115" s="12">
        <v>83.2</v>
      </c>
      <c r="I115" s="9">
        <f t="shared" si="10"/>
        <v>49.92</v>
      </c>
      <c r="J115" s="9">
        <f t="shared" si="11"/>
        <v>76.44</v>
      </c>
      <c r="K115" s="13"/>
    </row>
    <row r="116" ht="14.25" customHeight="1" spans="1:11">
      <c r="A116" s="6">
        <v>114</v>
      </c>
      <c r="B116" s="7" t="s">
        <v>12</v>
      </c>
      <c r="C116" s="11" t="s">
        <v>217</v>
      </c>
      <c r="D116" s="11" t="s">
        <v>241</v>
      </c>
      <c r="E116" s="11" t="s">
        <v>242</v>
      </c>
      <c r="F116" s="9">
        <f t="shared" si="9"/>
        <v>28.22</v>
      </c>
      <c r="G116" s="12">
        <v>14</v>
      </c>
      <c r="H116" s="12">
        <v>85.8</v>
      </c>
      <c r="I116" s="9">
        <f t="shared" si="10"/>
        <v>51.48</v>
      </c>
      <c r="J116" s="9">
        <f t="shared" si="11"/>
        <v>79.7</v>
      </c>
      <c r="K116" s="13"/>
    </row>
    <row r="117" ht="14.25" customHeight="1" spans="1:11">
      <c r="A117" s="6">
        <v>115</v>
      </c>
      <c r="B117" s="7" t="s">
        <v>12</v>
      </c>
      <c r="C117" s="11" t="s">
        <v>217</v>
      </c>
      <c r="D117" s="11" t="s">
        <v>243</v>
      </c>
      <c r="E117" s="11" t="s">
        <v>244</v>
      </c>
      <c r="F117" s="9">
        <f t="shared" si="9"/>
        <v>29.32</v>
      </c>
      <c r="G117" s="12">
        <v>15</v>
      </c>
      <c r="H117" s="12">
        <v>88.4</v>
      </c>
      <c r="I117" s="9">
        <f t="shared" si="10"/>
        <v>53.04</v>
      </c>
      <c r="J117" s="9">
        <f t="shared" si="11"/>
        <v>82.36</v>
      </c>
      <c r="K117" s="13"/>
    </row>
    <row r="118" ht="14.25" customHeight="1" spans="1:11">
      <c r="A118" s="6">
        <v>116</v>
      </c>
      <c r="B118" s="7" t="s">
        <v>12</v>
      </c>
      <c r="C118" s="11" t="s">
        <v>217</v>
      </c>
      <c r="D118" s="11" t="s">
        <v>245</v>
      </c>
      <c r="E118" s="11" t="s">
        <v>246</v>
      </c>
      <c r="F118" s="9">
        <f t="shared" si="9"/>
        <v>29.42</v>
      </c>
      <c r="G118" s="12">
        <v>16</v>
      </c>
      <c r="H118" s="12">
        <v>85.6</v>
      </c>
      <c r="I118" s="9">
        <f t="shared" si="10"/>
        <v>51.36</v>
      </c>
      <c r="J118" s="9">
        <f t="shared" si="11"/>
        <v>80.78</v>
      </c>
      <c r="K118" s="13"/>
    </row>
    <row r="119" ht="14.25" customHeight="1" spans="1:11">
      <c r="A119" s="6">
        <v>117</v>
      </c>
      <c r="B119" s="7" t="s">
        <v>12</v>
      </c>
      <c r="C119" s="11" t="s">
        <v>217</v>
      </c>
      <c r="D119" s="11" t="s">
        <v>247</v>
      </c>
      <c r="E119" s="11" t="s">
        <v>248</v>
      </c>
      <c r="F119" s="9">
        <f t="shared" si="9"/>
        <v>29.66</v>
      </c>
      <c r="G119" s="12">
        <v>17</v>
      </c>
      <c r="H119" s="12">
        <v>85.2</v>
      </c>
      <c r="I119" s="9">
        <f t="shared" si="10"/>
        <v>51.12</v>
      </c>
      <c r="J119" s="9">
        <f t="shared" si="11"/>
        <v>80.78</v>
      </c>
      <c r="K119" s="13"/>
    </row>
    <row r="120" ht="14.25" customHeight="1" spans="1:11">
      <c r="A120" s="6">
        <v>118</v>
      </c>
      <c r="B120" s="7" t="s">
        <v>12</v>
      </c>
      <c r="C120" s="11" t="s">
        <v>217</v>
      </c>
      <c r="D120" s="11" t="s">
        <v>249</v>
      </c>
      <c r="E120" s="11" t="s">
        <v>250</v>
      </c>
      <c r="F120" s="9">
        <f t="shared" si="9"/>
        <v>28.74</v>
      </c>
      <c r="G120" s="12">
        <v>18</v>
      </c>
      <c r="H120" s="12">
        <v>86.4</v>
      </c>
      <c r="I120" s="9">
        <f t="shared" si="10"/>
        <v>51.84</v>
      </c>
      <c r="J120" s="9">
        <f t="shared" si="11"/>
        <v>80.58</v>
      </c>
      <c r="K120" s="13"/>
    </row>
    <row r="121" ht="14.25" customHeight="1" spans="1:11">
      <c r="A121" s="6">
        <v>119</v>
      </c>
      <c r="B121" s="7" t="s">
        <v>12</v>
      </c>
      <c r="C121" s="11" t="s">
        <v>217</v>
      </c>
      <c r="D121" s="11" t="s">
        <v>251</v>
      </c>
      <c r="E121" s="11" t="s">
        <v>252</v>
      </c>
      <c r="F121" s="9">
        <f t="shared" si="9"/>
        <v>28.8</v>
      </c>
      <c r="G121" s="12">
        <v>19</v>
      </c>
      <c r="H121" s="12">
        <v>86.4</v>
      </c>
      <c r="I121" s="9">
        <f t="shared" si="10"/>
        <v>51.84</v>
      </c>
      <c r="J121" s="9">
        <f t="shared" si="11"/>
        <v>80.64</v>
      </c>
      <c r="K121" s="13"/>
    </row>
    <row r="122" ht="14.25" customHeight="1" spans="1:11">
      <c r="A122" s="6">
        <v>120</v>
      </c>
      <c r="B122" s="7" t="s">
        <v>12</v>
      </c>
      <c r="C122" s="11" t="s">
        <v>217</v>
      </c>
      <c r="D122" s="11" t="s">
        <v>253</v>
      </c>
      <c r="E122" s="11" t="s">
        <v>254</v>
      </c>
      <c r="F122" s="9">
        <f t="shared" si="9"/>
        <v>32.46</v>
      </c>
      <c r="G122" s="6">
        <v>20</v>
      </c>
      <c r="H122" s="10">
        <v>85.4</v>
      </c>
      <c r="I122" s="9">
        <f t="shared" si="10"/>
        <v>51.24</v>
      </c>
      <c r="J122" s="9">
        <f t="shared" si="11"/>
        <v>83.7</v>
      </c>
      <c r="K122" s="6"/>
    </row>
    <row r="123" ht="14.25" customHeight="1" spans="1:11">
      <c r="A123" s="6">
        <v>121</v>
      </c>
      <c r="B123" s="7" t="s">
        <v>12</v>
      </c>
      <c r="C123" s="11" t="s">
        <v>217</v>
      </c>
      <c r="D123" s="11" t="s">
        <v>255</v>
      </c>
      <c r="E123" s="11" t="s">
        <v>256</v>
      </c>
      <c r="F123" s="9">
        <f t="shared" si="9"/>
        <v>27.18</v>
      </c>
      <c r="G123" s="12">
        <v>21</v>
      </c>
      <c r="H123" s="12">
        <v>83.4</v>
      </c>
      <c r="I123" s="9">
        <f t="shared" si="10"/>
        <v>50.04</v>
      </c>
      <c r="J123" s="9">
        <f t="shared" si="11"/>
        <v>77.22</v>
      </c>
      <c r="K123" s="13"/>
    </row>
    <row r="124" ht="14.25" customHeight="1" spans="1:11">
      <c r="A124" s="6">
        <v>122</v>
      </c>
      <c r="B124" s="7" t="s">
        <v>12</v>
      </c>
      <c r="C124" s="11" t="s">
        <v>217</v>
      </c>
      <c r="D124" s="11" t="s">
        <v>257</v>
      </c>
      <c r="E124" s="11" t="s">
        <v>258</v>
      </c>
      <c r="F124" s="9">
        <f t="shared" si="9"/>
        <v>29.96</v>
      </c>
      <c r="G124" s="6">
        <v>22</v>
      </c>
      <c r="H124" s="5">
        <v>85.4</v>
      </c>
      <c r="I124" s="9">
        <f t="shared" si="10"/>
        <v>51.24</v>
      </c>
      <c r="J124" s="9">
        <f t="shared" si="11"/>
        <v>81.2</v>
      </c>
      <c r="K124" s="2"/>
    </row>
    <row r="125" ht="14.25" customHeight="1" spans="1:11">
      <c r="A125" s="6">
        <v>123</v>
      </c>
      <c r="B125" s="7" t="s">
        <v>12</v>
      </c>
      <c r="C125" s="11" t="s">
        <v>217</v>
      </c>
      <c r="D125" s="11" t="s">
        <v>259</v>
      </c>
      <c r="E125" s="11" t="s">
        <v>260</v>
      </c>
      <c r="F125" s="9">
        <f t="shared" si="9"/>
        <v>27.56</v>
      </c>
      <c r="G125" s="12">
        <v>23</v>
      </c>
      <c r="H125" s="12">
        <v>85.6</v>
      </c>
      <c r="I125" s="9">
        <f t="shared" si="10"/>
        <v>51.36</v>
      </c>
      <c r="J125" s="9">
        <f t="shared" si="11"/>
        <v>78.92</v>
      </c>
      <c r="K125" s="13"/>
    </row>
    <row r="126" ht="14.25" customHeight="1" spans="1:11">
      <c r="A126" s="6">
        <v>124</v>
      </c>
      <c r="B126" s="7" t="s">
        <v>12</v>
      </c>
      <c r="C126" s="11" t="s">
        <v>217</v>
      </c>
      <c r="D126" s="11" t="s">
        <v>261</v>
      </c>
      <c r="E126" s="11" t="s">
        <v>262</v>
      </c>
      <c r="F126" s="9">
        <f t="shared" si="9"/>
        <v>27.12</v>
      </c>
      <c r="G126" s="12">
        <v>24</v>
      </c>
      <c r="H126" s="12">
        <v>83</v>
      </c>
      <c r="I126" s="9">
        <f t="shared" si="10"/>
        <v>49.8</v>
      </c>
      <c r="J126" s="9">
        <f t="shared" si="11"/>
        <v>76.92</v>
      </c>
      <c r="K126" s="13"/>
    </row>
    <row r="127" ht="14.25" customHeight="1" spans="1:11">
      <c r="A127" s="6">
        <v>125</v>
      </c>
      <c r="B127" s="7" t="s">
        <v>12</v>
      </c>
      <c r="C127" s="11" t="s">
        <v>217</v>
      </c>
      <c r="D127" s="11" t="s">
        <v>263</v>
      </c>
      <c r="E127" s="11" t="s">
        <v>264</v>
      </c>
      <c r="F127" s="9">
        <f t="shared" si="9"/>
        <v>27.34</v>
      </c>
      <c r="G127" s="12">
        <v>25</v>
      </c>
      <c r="H127" s="12">
        <v>84.2</v>
      </c>
      <c r="I127" s="9">
        <f t="shared" si="10"/>
        <v>50.52</v>
      </c>
      <c r="J127" s="9">
        <f t="shared" si="11"/>
        <v>77.86</v>
      </c>
      <c r="K127" s="13"/>
    </row>
    <row r="128" ht="14.25" customHeight="1" spans="1:11">
      <c r="A128" s="6">
        <v>126</v>
      </c>
      <c r="B128" s="7" t="s">
        <v>12</v>
      </c>
      <c r="C128" s="11" t="s">
        <v>217</v>
      </c>
      <c r="D128" s="11" t="s">
        <v>265</v>
      </c>
      <c r="E128" s="11" t="s">
        <v>266</v>
      </c>
      <c r="F128" s="9">
        <f t="shared" si="9"/>
        <v>27.76</v>
      </c>
      <c r="G128" s="12">
        <v>26</v>
      </c>
      <c r="H128" s="12">
        <v>86.8</v>
      </c>
      <c r="I128" s="9">
        <f t="shared" si="10"/>
        <v>52.08</v>
      </c>
      <c r="J128" s="9">
        <f t="shared" si="11"/>
        <v>79.84</v>
      </c>
      <c r="K128" s="13"/>
    </row>
    <row r="129" ht="14.25" customHeight="1" spans="1:11">
      <c r="A129" s="6">
        <v>127</v>
      </c>
      <c r="B129" s="7" t="s">
        <v>12</v>
      </c>
      <c r="C129" s="11" t="s">
        <v>217</v>
      </c>
      <c r="D129" s="11" t="s">
        <v>267</v>
      </c>
      <c r="E129" s="11" t="s">
        <v>268</v>
      </c>
      <c r="F129" s="9">
        <f t="shared" si="9"/>
        <v>29.24</v>
      </c>
      <c r="G129" s="12">
        <v>27</v>
      </c>
      <c r="H129" s="12">
        <v>82.2</v>
      </c>
      <c r="I129" s="9">
        <f t="shared" si="10"/>
        <v>49.32</v>
      </c>
      <c r="J129" s="9">
        <f t="shared" si="11"/>
        <v>78.56</v>
      </c>
      <c r="K129" s="13"/>
    </row>
    <row r="130" ht="14.25" customHeight="1" spans="1:11">
      <c r="A130" s="6">
        <v>128</v>
      </c>
      <c r="B130" s="7" t="s">
        <v>12</v>
      </c>
      <c r="C130" s="11" t="s">
        <v>217</v>
      </c>
      <c r="D130" s="11" t="s">
        <v>269</v>
      </c>
      <c r="E130" s="11" t="s">
        <v>270</v>
      </c>
      <c r="F130" s="9">
        <f t="shared" si="9"/>
        <v>32.44</v>
      </c>
      <c r="G130" s="6">
        <v>28</v>
      </c>
      <c r="H130" s="10">
        <v>86.6</v>
      </c>
      <c r="I130" s="9">
        <f t="shared" si="10"/>
        <v>51.96</v>
      </c>
      <c r="J130" s="9">
        <f t="shared" si="11"/>
        <v>84.4</v>
      </c>
      <c r="K130" s="6"/>
    </row>
    <row r="131" ht="14.25" customHeight="1" spans="1:11">
      <c r="A131" s="6">
        <v>129</v>
      </c>
      <c r="B131" s="7" t="s">
        <v>12</v>
      </c>
      <c r="C131" s="11" t="s">
        <v>217</v>
      </c>
      <c r="D131" s="11" t="s">
        <v>271</v>
      </c>
      <c r="E131" s="11" t="s">
        <v>272</v>
      </c>
      <c r="F131" s="9">
        <f t="shared" ref="F131:F162" si="12">E131*0.4</f>
        <v>27.8</v>
      </c>
      <c r="G131" s="12">
        <v>29</v>
      </c>
      <c r="H131" s="12">
        <v>83.8</v>
      </c>
      <c r="I131" s="9">
        <f t="shared" ref="I131:I162" si="13">H131*0.6</f>
        <v>50.28</v>
      </c>
      <c r="J131" s="9">
        <f t="shared" ref="J131:J162" si="14">F131+I131</f>
        <v>78.08</v>
      </c>
      <c r="K131" s="13"/>
    </row>
    <row r="132" ht="14.25" customHeight="1" spans="1:11">
      <c r="A132" s="6">
        <v>130</v>
      </c>
      <c r="B132" s="7" t="s">
        <v>12</v>
      </c>
      <c r="C132" s="11" t="s">
        <v>217</v>
      </c>
      <c r="D132" s="11" t="s">
        <v>273</v>
      </c>
      <c r="E132" s="11" t="s">
        <v>274</v>
      </c>
      <c r="F132" s="9">
        <f t="shared" si="12"/>
        <v>30.72</v>
      </c>
      <c r="G132" s="6">
        <v>30</v>
      </c>
      <c r="H132" s="10">
        <v>85.6</v>
      </c>
      <c r="I132" s="9">
        <f t="shared" si="13"/>
        <v>51.36</v>
      </c>
      <c r="J132" s="9">
        <f t="shared" si="14"/>
        <v>82.08</v>
      </c>
      <c r="K132" s="6"/>
    </row>
    <row r="133" ht="14.25" customHeight="1" spans="1:11">
      <c r="A133" s="6">
        <v>131</v>
      </c>
      <c r="B133" s="7" t="s">
        <v>12</v>
      </c>
      <c r="C133" s="11" t="s">
        <v>217</v>
      </c>
      <c r="D133" s="11" t="s">
        <v>275</v>
      </c>
      <c r="E133" s="11" t="s">
        <v>57</v>
      </c>
      <c r="F133" s="9">
        <f t="shared" si="12"/>
        <v>30.86</v>
      </c>
      <c r="G133" s="6">
        <v>31</v>
      </c>
      <c r="H133" s="5">
        <v>84.2</v>
      </c>
      <c r="I133" s="9">
        <f t="shared" si="13"/>
        <v>50.52</v>
      </c>
      <c r="J133" s="9">
        <f t="shared" si="14"/>
        <v>81.38</v>
      </c>
      <c r="K133" s="2"/>
    </row>
    <row r="134" ht="14.25" customHeight="1" spans="1:11">
      <c r="A134" s="6">
        <v>132</v>
      </c>
      <c r="B134" s="7" t="s">
        <v>12</v>
      </c>
      <c r="C134" s="11" t="s">
        <v>217</v>
      </c>
      <c r="D134" s="11" t="s">
        <v>276</v>
      </c>
      <c r="E134" s="11" t="s">
        <v>277</v>
      </c>
      <c r="F134" s="9">
        <f t="shared" si="12"/>
        <v>31.22</v>
      </c>
      <c r="G134" s="6">
        <v>32</v>
      </c>
      <c r="H134" s="5">
        <v>87.6</v>
      </c>
      <c r="I134" s="9">
        <f t="shared" si="13"/>
        <v>52.56</v>
      </c>
      <c r="J134" s="9">
        <f t="shared" si="14"/>
        <v>83.78</v>
      </c>
      <c r="K134" s="2"/>
    </row>
    <row r="135" ht="14.25" customHeight="1" spans="1:11">
      <c r="A135" s="6">
        <v>133</v>
      </c>
      <c r="B135" s="7" t="s">
        <v>12</v>
      </c>
      <c r="C135" s="11" t="s">
        <v>217</v>
      </c>
      <c r="D135" s="11" t="s">
        <v>278</v>
      </c>
      <c r="E135" s="11" t="s">
        <v>279</v>
      </c>
      <c r="F135" s="9">
        <f t="shared" si="12"/>
        <v>28.5</v>
      </c>
      <c r="G135" s="12">
        <v>33</v>
      </c>
      <c r="H135" s="12">
        <v>84.8</v>
      </c>
      <c r="I135" s="9">
        <f t="shared" si="13"/>
        <v>50.88</v>
      </c>
      <c r="J135" s="9">
        <f t="shared" si="14"/>
        <v>79.38</v>
      </c>
      <c r="K135" s="13"/>
    </row>
    <row r="136" ht="14.25" customHeight="1" spans="1:11">
      <c r="A136" s="6">
        <v>134</v>
      </c>
      <c r="B136" s="7" t="s">
        <v>12</v>
      </c>
      <c r="C136" s="11" t="s">
        <v>217</v>
      </c>
      <c r="D136" s="11" t="s">
        <v>280</v>
      </c>
      <c r="E136" s="11" t="s">
        <v>281</v>
      </c>
      <c r="F136" s="9">
        <f t="shared" si="12"/>
        <v>30.04</v>
      </c>
      <c r="G136" s="6">
        <v>34</v>
      </c>
      <c r="H136" s="5">
        <v>84.8</v>
      </c>
      <c r="I136" s="9">
        <f t="shared" si="13"/>
        <v>50.88</v>
      </c>
      <c r="J136" s="9">
        <f t="shared" si="14"/>
        <v>80.92</v>
      </c>
      <c r="K136" s="2"/>
    </row>
  </sheetData>
  <sortState ref="A3:K5">
    <sortCondition ref="G3:G5"/>
  </sortState>
  <mergeCells count="1">
    <mergeCell ref="A1:K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翱翔的莺</cp:lastModifiedBy>
  <dcterms:created xsi:type="dcterms:W3CDTF">2019-06-27T00:20:00Z</dcterms:created>
  <cp:lastPrinted>2020-09-30T06:34:00Z</cp:lastPrinted>
  <dcterms:modified xsi:type="dcterms:W3CDTF">2020-09-30T06:42:10Z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