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2" r:id="rId1"/>
  </sheets>
  <definedNames>
    <definedName name="ut_print_zkz_tmp">#REF!</definedName>
  </definedNames>
  <calcPr calcId="144525"/>
</workbook>
</file>

<file path=xl/sharedStrings.xml><?xml version="1.0" encoding="utf-8"?>
<sst xmlns="http://schemas.openxmlformats.org/spreadsheetml/2006/main" count="2475" uniqueCount="680">
  <si>
    <t>黄州区事业单位2019年公开招聘工作人员进入面试资格复审人员名单</t>
  </si>
  <si>
    <t>序号</t>
  </si>
  <si>
    <t>姓名</t>
  </si>
  <si>
    <t>性别</t>
  </si>
  <si>
    <t>考场号</t>
  </si>
  <si>
    <t>座位号</t>
  </si>
  <si>
    <t>准考证号</t>
  </si>
  <si>
    <t>岗位代码</t>
  </si>
  <si>
    <t>报考单位</t>
  </si>
  <si>
    <t>报考岗位</t>
  </si>
  <si>
    <t>招聘人数</t>
  </si>
  <si>
    <t>职业能力倾向测验</t>
  </si>
  <si>
    <t>综合应用能力</t>
  </si>
  <si>
    <t>折算成百分制</t>
  </si>
  <si>
    <t>“三项目”人员加分</t>
  </si>
  <si>
    <t>笔试总成绩</t>
  </si>
  <si>
    <t>岗位排名</t>
  </si>
  <si>
    <t>段华</t>
  </si>
  <si>
    <t>女</t>
  </si>
  <si>
    <t>1</t>
  </si>
  <si>
    <t>20</t>
  </si>
  <si>
    <t>zp001</t>
  </si>
  <si>
    <t>区医疗保障服务中心</t>
  </si>
  <si>
    <t>办公室综合岗</t>
  </si>
  <si>
    <t>陈明军</t>
  </si>
  <si>
    <t>男</t>
  </si>
  <si>
    <t>18</t>
  </si>
  <si>
    <t>李婷</t>
  </si>
  <si>
    <t>3</t>
  </si>
  <si>
    <t>范超惠</t>
  </si>
  <si>
    <t>2</t>
  </si>
  <si>
    <t>7</t>
  </si>
  <si>
    <t>zp002</t>
  </si>
  <si>
    <t>黄州区城乡统筹发展工作办公室</t>
  </si>
  <si>
    <t>王鑫</t>
  </si>
  <si>
    <t>21</t>
  </si>
  <si>
    <t>马冬</t>
  </si>
  <si>
    <t>6</t>
  </si>
  <si>
    <t>李巧玲</t>
  </si>
  <si>
    <t>郭凤</t>
  </si>
  <si>
    <t>12</t>
  </si>
  <si>
    <t>9</t>
  </si>
  <si>
    <t>朱雅婷</t>
  </si>
  <si>
    <t>15</t>
  </si>
  <si>
    <t>22</t>
  </si>
  <si>
    <t>zp003</t>
  </si>
  <si>
    <t>黄州区网格管理中心</t>
  </si>
  <si>
    <t>汪伦</t>
  </si>
  <si>
    <t>16</t>
  </si>
  <si>
    <t>5</t>
  </si>
  <si>
    <t>彭欣雨</t>
  </si>
  <si>
    <t>19</t>
  </si>
  <si>
    <t>赵纪刚</t>
  </si>
  <si>
    <t>25</t>
  </si>
  <si>
    <t>zp004</t>
  </si>
  <si>
    <t>区流动党员管理服务中心</t>
  </si>
  <si>
    <t>党员管理服务</t>
  </si>
  <si>
    <t>陈清</t>
  </si>
  <si>
    <t>29</t>
  </si>
  <si>
    <t>赵敏</t>
  </si>
  <si>
    <t>17</t>
  </si>
  <si>
    <t>8</t>
  </si>
  <si>
    <t>王卫</t>
  </si>
  <si>
    <t>24</t>
  </si>
  <si>
    <t>zp005</t>
  </si>
  <si>
    <t>区红十字会</t>
  </si>
  <si>
    <t>综合岗</t>
  </si>
  <si>
    <t>余伟</t>
  </si>
  <si>
    <t>邓薇</t>
  </si>
  <si>
    <t>23</t>
  </si>
  <si>
    <t>吴诗云</t>
  </si>
  <si>
    <t>47</t>
  </si>
  <si>
    <t>zp006</t>
  </si>
  <si>
    <t>黄州区火车站经济开发区财政所</t>
  </si>
  <si>
    <t>工作人员</t>
  </si>
  <si>
    <t>段钰娟</t>
  </si>
  <si>
    <t>王欢</t>
  </si>
  <si>
    <t>阮超</t>
  </si>
  <si>
    <t>50</t>
  </si>
  <si>
    <t>zp007</t>
  </si>
  <si>
    <t>路口镇财政所</t>
  </si>
  <si>
    <t>何天云</t>
  </si>
  <si>
    <t>49</t>
  </si>
  <si>
    <t>吴婵婵</t>
  </si>
  <si>
    <t>洪烽</t>
  </si>
  <si>
    <t>28</t>
  </si>
  <si>
    <t>zp008</t>
  </si>
  <si>
    <t>区社会劳动保险事业管理局</t>
  </si>
  <si>
    <t>何文娟</t>
  </si>
  <si>
    <t>4</t>
  </si>
  <si>
    <t>高珊</t>
  </si>
  <si>
    <t>朱慧娟</t>
  </si>
  <si>
    <t>30</t>
  </si>
  <si>
    <t>叶春燕</t>
  </si>
  <si>
    <t>zp009</t>
  </si>
  <si>
    <t>区城乡居民社会养老保险管理局</t>
  </si>
  <si>
    <t>财务管理</t>
  </si>
  <si>
    <t>汪源</t>
  </si>
  <si>
    <t>51</t>
  </si>
  <si>
    <t>梅杰</t>
  </si>
  <si>
    <t>53</t>
  </si>
  <si>
    <t>方位</t>
  </si>
  <si>
    <t>67</t>
  </si>
  <si>
    <t>zp010</t>
  </si>
  <si>
    <t>区村镇建设规划管理中心</t>
  </si>
  <si>
    <t>规划管理</t>
  </si>
  <si>
    <t>张钦</t>
  </si>
  <si>
    <t>易永发</t>
  </si>
  <si>
    <t>68</t>
  </si>
  <si>
    <t>郑凤梅</t>
  </si>
  <si>
    <t>zp011</t>
  </si>
  <si>
    <t>黄州区公共资源交易中心</t>
  </si>
  <si>
    <t>采购员</t>
  </si>
  <si>
    <t>万彪</t>
  </si>
  <si>
    <t>吴天雄</t>
  </si>
  <si>
    <t>殷灿</t>
  </si>
  <si>
    <t>zp012</t>
  </si>
  <si>
    <t>黄州区公共检验检测中心</t>
  </si>
  <si>
    <t>检测员</t>
  </si>
  <si>
    <t>周颖</t>
  </si>
  <si>
    <t>胡侠</t>
  </si>
  <si>
    <t>周旅</t>
  </si>
  <si>
    <t>王聪</t>
  </si>
  <si>
    <t>34</t>
  </si>
  <si>
    <t>zp014</t>
  </si>
  <si>
    <t>区物业管理局</t>
  </si>
  <si>
    <t>物业管理</t>
  </si>
  <si>
    <t>傅豪</t>
  </si>
  <si>
    <t>36</t>
  </si>
  <si>
    <t>何骥</t>
  </si>
  <si>
    <t>35</t>
  </si>
  <si>
    <t>柳青</t>
  </si>
  <si>
    <t>胡国文</t>
  </si>
  <si>
    <t>纪亚思</t>
  </si>
  <si>
    <t>38</t>
  </si>
  <si>
    <t>余华君</t>
  </si>
  <si>
    <t>58</t>
  </si>
  <si>
    <t>zp015</t>
  </si>
  <si>
    <t>黄州区普查中心</t>
  </si>
  <si>
    <t>统计调查</t>
  </si>
  <si>
    <t>李千千</t>
  </si>
  <si>
    <t>57</t>
  </si>
  <si>
    <t>龚娴静</t>
  </si>
  <si>
    <t>56</t>
  </si>
  <si>
    <t>李鑫阳</t>
  </si>
  <si>
    <t>zp016</t>
  </si>
  <si>
    <t>区融媒体中心</t>
  </si>
  <si>
    <t>新媒体运营岗</t>
  </si>
  <si>
    <t>黄书</t>
  </si>
  <si>
    <t>姜瑜</t>
  </si>
  <si>
    <t>周德娜</t>
  </si>
  <si>
    <t>zp017</t>
  </si>
  <si>
    <t>黄州区第一中学</t>
  </si>
  <si>
    <t>高中政治教师</t>
  </si>
  <si>
    <t>程平花</t>
  </si>
  <si>
    <t>蔡晓玲</t>
  </si>
  <si>
    <t>吴丽煊</t>
  </si>
  <si>
    <t>zp018</t>
  </si>
  <si>
    <t>黄州西湖中学</t>
  </si>
  <si>
    <t>高中历史教师</t>
  </si>
  <si>
    <t>茹丹</t>
  </si>
  <si>
    <t>陈静</t>
  </si>
  <si>
    <t>周瑜</t>
  </si>
  <si>
    <t>zp019</t>
  </si>
  <si>
    <t>高中生物教师</t>
  </si>
  <si>
    <t>赵琪</t>
  </si>
  <si>
    <t>管晓楠</t>
  </si>
  <si>
    <t>袁薇</t>
  </si>
  <si>
    <t>zp020</t>
  </si>
  <si>
    <t>初中历史教师</t>
  </si>
  <si>
    <t>张旭明</t>
  </si>
  <si>
    <t>陈慧</t>
  </si>
  <si>
    <t>郭翠萍</t>
  </si>
  <si>
    <t>zp021</t>
  </si>
  <si>
    <t>初中地理教师</t>
  </si>
  <si>
    <t>龙晶</t>
  </si>
  <si>
    <t>华佩</t>
  </si>
  <si>
    <t>胡亚婕</t>
  </si>
  <si>
    <t>zp022</t>
  </si>
  <si>
    <t>黄州思源实验学校</t>
  </si>
  <si>
    <t>初中生物教师</t>
  </si>
  <si>
    <t>舒航</t>
  </si>
  <si>
    <t>汪松</t>
  </si>
  <si>
    <t>张伶俐</t>
  </si>
  <si>
    <t>zp023</t>
  </si>
  <si>
    <t>李倩</t>
  </si>
  <si>
    <t>陈宇杰</t>
  </si>
  <si>
    <t>周鸿霞</t>
  </si>
  <si>
    <t>zp024</t>
  </si>
  <si>
    <t>初中化学教师</t>
  </si>
  <si>
    <t>徐娟</t>
  </si>
  <si>
    <t>李程</t>
  </si>
  <si>
    <t>卢文静</t>
  </si>
  <si>
    <t>zp025</t>
  </si>
  <si>
    <t>初中政治教师</t>
  </si>
  <si>
    <t>周蕾</t>
  </si>
  <si>
    <t>叶大洲</t>
  </si>
  <si>
    <t>周薇</t>
  </si>
  <si>
    <t>zp026</t>
  </si>
  <si>
    <t>小学语文教师</t>
  </si>
  <si>
    <t>张小瑶</t>
  </si>
  <si>
    <t>薛蓉</t>
  </si>
  <si>
    <t>何怡萱</t>
  </si>
  <si>
    <t>秦芳萍</t>
  </si>
  <si>
    <t>段晶晶</t>
  </si>
  <si>
    <t>叶紫熙</t>
  </si>
  <si>
    <t>吴瑕</t>
  </si>
  <si>
    <t>周玲燕</t>
  </si>
  <si>
    <t>李佳芳</t>
  </si>
  <si>
    <t>王蕾</t>
  </si>
  <si>
    <t>周平</t>
  </si>
  <si>
    <t>汪敏</t>
  </si>
  <si>
    <t>严鑫</t>
  </si>
  <si>
    <t>zp027</t>
  </si>
  <si>
    <t>小学数学教师</t>
  </si>
  <si>
    <t>刘季林</t>
  </si>
  <si>
    <t>段俊华</t>
  </si>
  <si>
    <t>邵敏</t>
  </si>
  <si>
    <t>喻家安</t>
  </si>
  <si>
    <t>周静</t>
  </si>
  <si>
    <t>徐心玥</t>
  </si>
  <si>
    <t>邹建梅</t>
  </si>
  <si>
    <t>李敏</t>
  </si>
  <si>
    <t>吴浪</t>
  </si>
  <si>
    <t>吴晓瀚</t>
  </si>
  <si>
    <t>张根</t>
  </si>
  <si>
    <t>张晶晶</t>
  </si>
  <si>
    <t>徐烨</t>
  </si>
  <si>
    <t>丁玉峰</t>
  </si>
  <si>
    <t>高齐翼</t>
  </si>
  <si>
    <t>张歌</t>
  </si>
  <si>
    <t>胡琳妮</t>
  </si>
  <si>
    <t>杜健</t>
  </si>
  <si>
    <t>zp028</t>
  </si>
  <si>
    <t>黄州区龙王山小学</t>
  </si>
  <si>
    <t>小学体育教师</t>
  </si>
  <si>
    <t>张林洋</t>
  </si>
  <si>
    <t>李新莲</t>
  </si>
  <si>
    <t>胡满</t>
  </si>
  <si>
    <t>zp029</t>
  </si>
  <si>
    <t>小学音乐教师</t>
  </si>
  <si>
    <t>刘艳</t>
  </si>
  <si>
    <t>周晶</t>
  </si>
  <si>
    <t>夏爽</t>
  </si>
  <si>
    <t>zp030</t>
  </si>
  <si>
    <t>小学美术教师</t>
  </si>
  <si>
    <t>吕璐</t>
  </si>
  <si>
    <t>闵海燕</t>
  </si>
  <si>
    <t>李梓微</t>
  </si>
  <si>
    <t>zp031</t>
  </si>
  <si>
    <t>第一片区（区幼、禹王、路口、堵城）幼儿园</t>
  </si>
  <si>
    <t>幼儿园教师</t>
  </si>
  <si>
    <t>高源</t>
  </si>
  <si>
    <t>余洁颖</t>
  </si>
  <si>
    <t>孙思奥</t>
  </si>
  <si>
    <t>骆玉婷</t>
  </si>
  <si>
    <t>邱实</t>
  </si>
  <si>
    <t>张琳</t>
  </si>
  <si>
    <t>朱文佳</t>
  </si>
  <si>
    <t>张行</t>
  </si>
  <si>
    <t>石怡琳</t>
  </si>
  <si>
    <t>周珊珊</t>
  </si>
  <si>
    <t>钟嫚</t>
  </si>
  <si>
    <t>马丽娅</t>
  </si>
  <si>
    <t>陈晓玲</t>
  </si>
  <si>
    <t>江亚其</t>
  </si>
  <si>
    <t>杨海燕</t>
  </si>
  <si>
    <t>罗筱</t>
  </si>
  <si>
    <t>余红豆</t>
  </si>
  <si>
    <t>刘娜</t>
  </si>
  <si>
    <t>张秀玉</t>
  </si>
  <si>
    <t>邱锐</t>
  </si>
  <si>
    <t>余丽娜</t>
  </si>
  <si>
    <t>林梦妮</t>
  </si>
  <si>
    <t>沈婷</t>
  </si>
  <si>
    <t>汪飘</t>
  </si>
  <si>
    <t>何佳华</t>
  </si>
  <si>
    <t>李沙沙</t>
  </si>
  <si>
    <t>瞿佳佳</t>
  </si>
  <si>
    <t>吴凯云</t>
  </si>
  <si>
    <t>李珍</t>
  </si>
  <si>
    <t>汪年</t>
  </si>
  <si>
    <t>杨昊</t>
  </si>
  <si>
    <t>余彩霞</t>
  </si>
  <si>
    <t>朱艳</t>
  </si>
  <si>
    <t>汪英</t>
  </si>
  <si>
    <t>朱雨婷</t>
  </si>
  <si>
    <t>吴偌铭</t>
  </si>
  <si>
    <t>唐灏</t>
  </si>
  <si>
    <t>吕凯琴</t>
  </si>
  <si>
    <t>邹丹丽</t>
  </si>
  <si>
    <t>何思</t>
  </si>
  <si>
    <t>童俐</t>
  </si>
  <si>
    <t>李娜</t>
  </si>
  <si>
    <t>陈鑫林</t>
  </si>
  <si>
    <t>zp032</t>
  </si>
  <si>
    <t>第二片区（赤壁、东湖、陈策楼、南湖）幼儿园</t>
  </si>
  <si>
    <t>余瑶</t>
  </si>
  <si>
    <t>胡希</t>
  </si>
  <si>
    <t>王泽文</t>
  </si>
  <si>
    <t>范铃铃</t>
  </si>
  <si>
    <t>李佳佳</t>
  </si>
  <si>
    <t>赵程紫薇</t>
  </si>
  <si>
    <t>董露露</t>
  </si>
  <si>
    <t>占明秀</t>
  </si>
  <si>
    <t>阮珍珍</t>
  </si>
  <si>
    <t>张雨柔</t>
  </si>
  <si>
    <t>艾敏</t>
  </si>
  <si>
    <t>陶金</t>
  </si>
  <si>
    <t>余意</t>
  </si>
  <si>
    <t>曾梓淇</t>
  </si>
  <si>
    <t>杨阳</t>
  </si>
  <si>
    <t>方伊娴</t>
  </si>
  <si>
    <t>吴聪</t>
  </si>
  <si>
    <t>朱萍</t>
  </si>
  <si>
    <t>范明</t>
  </si>
  <si>
    <t>潘姣姣</t>
  </si>
  <si>
    <t>曾一知</t>
  </si>
  <si>
    <t>成细</t>
  </si>
  <si>
    <t>叶万丽</t>
  </si>
  <si>
    <t>吴润芝</t>
  </si>
  <si>
    <t>凡肖</t>
  </si>
  <si>
    <t>万嫱</t>
  </si>
  <si>
    <t>张媛</t>
  </si>
  <si>
    <t>王佳琪</t>
  </si>
  <si>
    <t>朱锐</t>
  </si>
  <si>
    <t>程肖瑶</t>
  </si>
  <si>
    <t>陈露</t>
  </si>
  <si>
    <t>雷晶</t>
  </si>
  <si>
    <t>高久惠</t>
  </si>
  <si>
    <t>黄春南</t>
  </si>
  <si>
    <t>黄庆文</t>
  </si>
  <si>
    <t>邹丹</t>
  </si>
  <si>
    <t>熊桂凤</t>
  </si>
  <si>
    <t>舒亚妮</t>
  </si>
  <si>
    <t>马上原</t>
  </si>
  <si>
    <t>陈焕</t>
  </si>
  <si>
    <t>夏美丽</t>
  </si>
  <si>
    <t>谢柳</t>
  </si>
  <si>
    <t>zp033</t>
  </si>
  <si>
    <t>黄州区疾病预防控制中心</t>
  </si>
  <si>
    <t>传染病防治</t>
  </si>
  <si>
    <t>周小莉</t>
  </si>
  <si>
    <t>周小丽</t>
  </si>
  <si>
    <t>蔡正潮</t>
  </si>
  <si>
    <t>zp034</t>
  </si>
  <si>
    <t>黄冈市中医医院</t>
  </si>
  <si>
    <t>中医医师</t>
  </si>
  <si>
    <t>邹明</t>
  </si>
  <si>
    <t>郝张艳</t>
  </si>
  <si>
    <t>朱绍文</t>
  </si>
  <si>
    <t>向媛媛</t>
  </si>
  <si>
    <t>朱虹</t>
  </si>
  <si>
    <t>洪晓敏</t>
  </si>
  <si>
    <t>刘晓芳</t>
  </si>
  <si>
    <t>李亚琪</t>
  </si>
  <si>
    <t>吴子俊</t>
  </si>
  <si>
    <t>凌元吉</t>
  </si>
  <si>
    <t>费井裕</t>
  </si>
  <si>
    <t>宋腾云</t>
  </si>
  <si>
    <t>zp035</t>
  </si>
  <si>
    <t>中西医医师</t>
  </si>
  <si>
    <t>潘斯学</t>
  </si>
  <si>
    <t>杨吉</t>
  </si>
  <si>
    <t>张欢</t>
  </si>
  <si>
    <t>胡文</t>
  </si>
  <si>
    <t>刘玲</t>
  </si>
  <si>
    <t>陈丽平</t>
  </si>
  <si>
    <t>zp036</t>
  </si>
  <si>
    <t>针灸推拿医师</t>
  </si>
  <si>
    <t>方进</t>
  </si>
  <si>
    <t>王倩</t>
  </si>
  <si>
    <t>吴红灿</t>
  </si>
  <si>
    <t>zp037</t>
  </si>
  <si>
    <t>临床医师</t>
  </si>
  <si>
    <t>孙荣</t>
  </si>
  <si>
    <t>方华</t>
  </si>
  <si>
    <t>项汉生</t>
  </si>
  <si>
    <t>周小波</t>
  </si>
  <si>
    <t>zp039</t>
  </si>
  <si>
    <t>口腔医师</t>
  </si>
  <si>
    <t>刘引娣</t>
  </si>
  <si>
    <t>邹熳</t>
  </si>
  <si>
    <t>张芳</t>
  </si>
  <si>
    <t>zp040</t>
  </si>
  <si>
    <t>药剂师</t>
  </si>
  <si>
    <t>郭君</t>
  </si>
  <si>
    <t>曾雪姣</t>
  </si>
  <si>
    <t>徐佳</t>
  </si>
  <si>
    <t>zp041</t>
  </si>
  <si>
    <t>护士</t>
  </si>
  <si>
    <t>田梦慧</t>
  </si>
  <si>
    <t>覃晶晶</t>
  </si>
  <si>
    <t>万年英</t>
  </si>
  <si>
    <t>徐莎</t>
  </si>
  <si>
    <t>夏蕾</t>
  </si>
  <si>
    <t>邵洋</t>
  </si>
  <si>
    <t>刘巧</t>
  </si>
  <si>
    <t>刘静</t>
  </si>
  <si>
    <t>谭青苗</t>
  </si>
  <si>
    <t>冯海燕</t>
  </si>
  <si>
    <t>尹清</t>
  </si>
  <si>
    <t>王晴</t>
  </si>
  <si>
    <t>佘娜</t>
  </si>
  <si>
    <t>王林林</t>
  </si>
  <si>
    <t>陈舟</t>
  </si>
  <si>
    <t>张瑾</t>
  </si>
  <si>
    <t>李想</t>
  </si>
  <si>
    <t>蒋莎</t>
  </si>
  <si>
    <t>甘倩</t>
  </si>
  <si>
    <t>凌婷婷</t>
  </si>
  <si>
    <t>梅春燕</t>
  </si>
  <si>
    <t>陈悦</t>
  </si>
  <si>
    <t>孙艳琳</t>
  </si>
  <si>
    <t>吴琪</t>
  </si>
  <si>
    <t>赵珊</t>
  </si>
  <si>
    <t>方泳茹</t>
  </si>
  <si>
    <t>汪慧</t>
  </si>
  <si>
    <t>zp042</t>
  </si>
  <si>
    <t>医技人员</t>
  </si>
  <si>
    <t>朱怡密</t>
  </si>
  <si>
    <t>陈倩</t>
  </si>
  <si>
    <t>李芬</t>
  </si>
  <si>
    <t>张莉</t>
  </si>
  <si>
    <t>徐文玲</t>
  </si>
  <si>
    <t>吴文涛</t>
  </si>
  <si>
    <t>zp043</t>
  </si>
  <si>
    <t>信息化人员</t>
  </si>
  <si>
    <t>李嘉琪</t>
  </si>
  <si>
    <t>柯珺</t>
  </si>
  <si>
    <t>谈华博</t>
  </si>
  <si>
    <t>59</t>
  </si>
  <si>
    <t>zp044</t>
  </si>
  <si>
    <t>财务人员</t>
  </si>
  <si>
    <t>黄倩</t>
  </si>
  <si>
    <t>吴凡慧子</t>
  </si>
  <si>
    <t>喻海波</t>
  </si>
  <si>
    <t>42</t>
  </si>
  <si>
    <t>zp045</t>
  </si>
  <si>
    <t>行政管理人员</t>
  </si>
  <si>
    <t>潘登</t>
  </si>
  <si>
    <t>43</t>
  </si>
  <si>
    <t>刘合芬</t>
  </si>
  <si>
    <t>汪芳</t>
  </si>
  <si>
    <t>南孟</t>
  </si>
  <si>
    <t>王义芝</t>
  </si>
  <si>
    <t>刘建兵</t>
  </si>
  <si>
    <t>zp046</t>
  </si>
  <si>
    <t>黄州区人民医院</t>
  </si>
  <si>
    <t>汪鹭</t>
  </si>
  <si>
    <t>曹星</t>
  </si>
  <si>
    <t>徐建涛</t>
  </si>
  <si>
    <t>夏秋菊</t>
  </si>
  <si>
    <t>成文</t>
  </si>
  <si>
    <t>魏蔚</t>
  </si>
  <si>
    <t>丰海华</t>
  </si>
  <si>
    <t>郑楚</t>
  </si>
  <si>
    <t>张庆</t>
  </si>
  <si>
    <t>谢晓宇</t>
  </si>
  <si>
    <t>丁晓辉</t>
  </si>
  <si>
    <t>宋文菲</t>
  </si>
  <si>
    <t>余海洋</t>
  </si>
  <si>
    <t>丁力</t>
  </si>
  <si>
    <t>姚慧房</t>
  </si>
  <si>
    <t>李慧</t>
  </si>
  <si>
    <t>彭君</t>
  </si>
  <si>
    <t>王琳</t>
  </si>
  <si>
    <t>盛辉</t>
  </si>
  <si>
    <t>曹丽</t>
  </si>
  <si>
    <t>童仁</t>
  </si>
  <si>
    <t>沈淦</t>
  </si>
  <si>
    <t>陈珊瑾</t>
  </si>
  <si>
    <t>李琴</t>
  </si>
  <si>
    <t>余欢</t>
  </si>
  <si>
    <t>zp047</t>
  </si>
  <si>
    <t>B超医师</t>
  </si>
  <si>
    <t>王重义</t>
  </si>
  <si>
    <t>胡田</t>
  </si>
  <si>
    <t>李育琴</t>
  </si>
  <si>
    <t>zp048</t>
  </si>
  <si>
    <t>放射医师</t>
  </si>
  <si>
    <t>王巧</t>
  </si>
  <si>
    <t>zp049</t>
  </si>
  <si>
    <t>严成林</t>
  </si>
  <si>
    <t>周维</t>
  </si>
  <si>
    <t>陈琴</t>
  </si>
  <si>
    <t>zp050</t>
  </si>
  <si>
    <t>夏莹</t>
  </si>
  <si>
    <t>袁也</t>
  </si>
  <si>
    <t>陈潇</t>
  </si>
  <si>
    <t>程艺</t>
  </si>
  <si>
    <t>孙少敏</t>
  </si>
  <si>
    <t>刘红菊</t>
  </si>
  <si>
    <t>肖秀娜</t>
  </si>
  <si>
    <t>徐遥遥</t>
  </si>
  <si>
    <t>赵晓灿</t>
  </si>
  <si>
    <t>廖雯</t>
  </si>
  <si>
    <t>胡巧生</t>
  </si>
  <si>
    <t>林志梅</t>
  </si>
  <si>
    <t>王润</t>
  </si>
  <si>
    <t>张满勤</t>
  </si>
  <si>
    <t>王凡</t>
  </si>
  <si>
    <t>赵芯蓓</t>
  </si>
  <si>
    <t>常丽梦</t>
  </si>
  <si>
    <t>叶畅</t>
  </si>
  <si>
    <t>钟卉芳</t>
  </si>
  <si>
    <t>徐敏</t>
  </si>
  <si>
    <t>邢盼</t>
  </si>
  <si>
    <t>秦琪</t>
  </si>
  <si>
    <t>张静</t>
  </si>
  <si>
    <t>肖惠</t>
  </si>
  <si>
    <t>汪琴</t>
  </si>
  <si>
    <t>魏文琪</t>
  </si>
  <si>
    <t>洪翠</t>
  </si>
  <si>
    <t>肖保燕</t>
  </si>
  <si>
    <t>zp051</t>
  </si>
  <si>
    <t>检验技师</t>
  </si>
  <si>
    <t>胡帆</t>
  </si>
  <si>
    <t>张浔</t>
  </si>
  <si>
    <t>王佳玉</t>
  </si>
  <si>
    <t>60</t>
  </si>
  <si>
    <t>zp052</t>
  </si>
  <si>
    <t>陈梓灿</t>
  </si>
  <si>
    <t>胡佳</t>
  </si>
  <si>
    <t>61</t>
  </si>
  <si>
    <t>陈禹光</t>
  </si>
  <si>
    <t>zp053</t>
  </si>
  <si>
    <t>网络推广人员</t>
  </si>
  <si>
    <t>倪邱奇</t>
  </si>
  <si>
    <t>张青</t>
  </si>
  <si>
    <t>张术</t>
  </si>
  <si>
    <t>62</t>
  </si>
  <si>
    <t>zp054</t>
  </si>
  <si>
    <t>王化芬</t>
  </si>
  <si>
    <t>张楠</t>
  </si>
  <si>
    <t>江京</t>
  </si>
  <si>
    <t>zp055</t>
  </si>
  <si>
    <t>黄州区妇幼保健院</t>
  </si>
  <si>
    <t>杨志豪</t>
  </si>
  <si>
    <t>程伟</t>
  </si>
  <si>
    <t>周慧敏</t>
  </si>
  <si>
    <t>徐瑞玉</t>
  </si>
  <si>
    <t>颜彦</t>
  </si>
  <si>
    <t>张倩</t>
  </si>
  <si>
    <t>童珉</t>
  </si>
  <si>
    <t>赵霞</t>
  </si>
  <si>
    <t>余婧</t>
  </si>
  <si>
    <t>zp056</t>
  </si>
  <si>
    <t>黄鑫</t>
  </si>
  <si>
    <t>李伟</t>
  </si>
  <si>
    <t>肖倩</t>
  </si>
  <si>
    <t>李大坤</t>
  </si>
  <si>
    <t>徐晓涵</t>
  </si>
  <si>
    <t>zp057</t>
  </si>
  <si>
    <t>李志秀</t>
  </si>
  <si>
    <t>余行星</t>
  </si>
  <si>
    <t>方杰</t>
  </si>
  <si>
    <t>zp058</t>
  </si>
  <si>
    <t>熊宗意</t>
  </si>
  <si>
    <t>柴晶</t>
  </si>
  <si>
    <t>zp059</t>
  </si>
  <si>
    <t>喻茜</t>
  </si>
  <si>
    <t>汪朋飞</t>
  </si>
  <si>
    <t>闫耀红</t>
  </si>
  <si>
    <t>zp060</t>
  </si>
  <si>
    <t>潘越</t>
  </si>
  <si>
    <t>杨清</t>
  </si>
  <si>
    <t>夏广炜</t>
  </si>
  <si>
    <t>王成</t>
  </si>
  <si>
    <t>卫佳</t>
  </si>
  <si>
    <t>张鲆</t>
  </si>
  <si>
    <t>陈喆</t>
  </si>
  <si>
    <t>王婷</t>
  </si>
  <si>
    <t>付灿</t>
  </si>
  <si>
    <t>63</t>
  </si>
  <si>
    <t>zp061</t>
  </si>
  <si>
    <t>阮齐齐</t>
  </si>
  <si>
    <t>方蓝</t>
  </si>
  <si>
    <t>zp062</t>
  </si>
  <si>
    <t>徐桦</t>
  </si>
  <si>
    <t>64</t>
  </si>
  <si>
    <t>李汭玭</t>
  </si>
  <si>
    <t>徐泽正</t>
  </si>
  <si>
    <t>zp063</t>
  </si>
  <si>
    <t>工程人员</t>
  </si>
  <si>
    <t>杨帆</t>
  </si>
  <si>
    <t>向子冀</t>
  </si>
  <si>
    <t>杨汇</t>
  </si>
  <si>
    <t>zp064</t>
  </si>
  <si>
    <t>黄州区康泰精神病医院</t>
  </si>
  <si>
    <t>凌森</t>
  </si>
  <si>
    <t>倪刚</t>
  </si>
  <si>
    <t>占思齐</t>
  </si>
  <si>
    <t>匡辉</t>
  </si>
  <si>
    <t>万瑶</t>
  </si>
  <si>
    <t>汤林</t>
  </si>
  <si>
    <t>甘利</t>
  </si>
  <si>
    <t>zp065</t>
  </si>
  <si>
    <t>余玲</t>
  </si>
  <si>
    <t>何培</t>
  </si>
  <si>
    <t>吴梦</t>
  </si>
  <si>
    <t>王路</t>
  </si>
  <si>
    <t>刘萌</t>
  </si>
  <si>
    <t>李佳玲</t>
  </si>
  <si>
    <t>张彦清</t>
  </si>
  <si>
    <t>涂金秋</t>
  </si>
  <si>
    <t>梅家亮</t>
  </si>
  <si>
    <t>zp066</t>
  </si>
  <si>
    <t>付益路</t>
  </si>
  <si>
    <t>吴梦莹</t>
  </si>
  <si>
    <t>熊书鹏</t>
  </si>
  <si>
    <t>zp067</t>
  </si>
  <si>
    <t>喻冬</t>
  </si>
  <si>
    <t>刘超</t>
  </si>
  <si>
    <t>郑碧缘</t>
  </si>
  <si>
    <t>zp068</t>
  </si>
  <si>
    <t>胡志通</t>
  </si>
  <si>
    <t>45</t>
  </si>
  <si>
    <t>吴小宇</t>
  </si>
  <si>
    <t>邓丁</t>
  </si>
  <si>
    <t>洪艳</t>
  </si>
  <si>
    <t>李立雄</t>
  </si>
  <si>
    <t>刘志毅</t>
  </si>
  <si>
    <t>zp069</t>
  </si>
  <si>
    <t>黄州区中西医结合医院</t>
  </si>
  <si>
    <t>桂凯</t>
  </si>
  <si>
    <t>彭小飞</t>
  </si>
  <si>
    <t>胡焱晶</t>
  </si>
  <si>
    <t>吴颖</t>
  </si>
  <si>
    <t>zp070</t>
  </si>
  <si>
    <t>何强</t>
  </si>
  <si>
    <t>王培娇</t>
  </si>
  <si>
    <t>曹奇志</t>
  </si>
  <si>
    <t>zp071</t>
  </si>
  <si>
    <t>郑姣</t>
  </si>
  <si>
    <t>陈佳慧</t>
  </si>
  <si>
    <t>胡相丽</t>
  </si>
  <si>
    <t>付丹</t>
  </si>
  <si>
    <t>叶承林</t>
  </si>
  <si>
    <t>范丹</t>
  </si>
  <si>
    <t>纪思倩</t>
  </si>
  <si>
    <t>朱双</t>
  </si>
  <si>
    <t>范佩</t>
  </si>
  <si>
    <t>宋慧</t>
  </si>
  <si>
    <t>史徐豪</t>
  </si>
  <si>
    <t>周墨</t>
  </si>
  <si>
    <t>65</t>
  </si>
  <si>
    <t>zp072</t>
  </si>
  <si>
    <t>龚由之</t>
  </si>
  <si>
    <t>李金</t>
  </si>
  <si>
    <t>李鑫</t>
  </si>
  <si>
    <t>zp073</t>
  </si>
  <si>
    <t>黄州区脑血管病医院</t>
  </si>
  <si>
    <t>赵萌</t>
  </si>
  <si>
    <t>孙婷</t>
  </si>
  <si>
    <t>王俐</t>
  </si>
  <si>
    <t>田赛</t>
  </si>
  <si>
    <t>李娟</t>
  </si>
  <si>
    <t>吴迪</t>
  </si>
  <si>
    <t>赵欢</t>
  </si>
  <si>
    <t>zp074</t>
  </si>
  <si>
    <t>王丹</t>
  </si>
  <si>
    <t>许晶晶</t>
  </si>
  <si>
    <t>祝炼</t>
  </si>
  <si>
    <t>戴敏</t>
  </si>
  <si>
    <t>田雨晴</t>
  </si>
  <si>
    <t>谢岭</t>
  </si>
  <si>
    <t>zp075</t>
  </si>
  <si>
    <t>康复技师</t>
  </si>
  <si>
    <t>郑润</t>
  </si>
  <si>
    <t>刘青</t>
  </si>
  <si>
    <t>吴扬帆</t>
  </si>
  <si>
    <t>66</t>
  </si>
  <si>
    <t>zp076</t>
  </si>
  <si>
    <t>凡洁</t>
  </si>
  <si>
    <t>何晓东</t>
  </si>
  <si>
    <t>罗洋</t>
  </si>
  <si>
    <t>zp077</t>
  </si>
  <si>
    <t>张熠</t>
  </si>
  <si>
    <t>荆璞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</si>
</sst>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23">
    <font>
      <sz val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1" fillId="28" borderId="4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47"/>
  <sheetViews>
    <sheetView tabSelected="1" topLeftCell="B1" workbookViewId="0">
      <selection activeCell="U322" sqref="U322"/>
    </sheetView>
  </sheetViews>
  <sheetFormatPr defaultColWidth="9.14285714285714" defaultRowHeight="12"/>
  <cols>
    <col min="1" max="1" width="9.14285714285714" hidden="1" customWidth="1"/>
    <col min="2" max="2" width="8.14285714285714" customWidth="1"/>
    <col min="3" max="3" width="7.28571428571429" customWidth="1"/>
    <col min="4" max="5" width="9.14285714285714" hidden="1" customWidth="1"/>
    <col min="6" max="6" width="14.4285714285714" customWidth="1"/>
    <col min="7" max="7" width="9.71428571428571" customWidth="1"/>
    <col min="8" max="8" width="38.8571428571429" customWidth="1"/>
    <col min="9" max="9" width="16.7142857142857" customWidth="1"/>
    <col min="10" max="10" width="7.14285714285714" customWidth="1"/>
    <col min="11" max="11" width="13.4285714285714" customWidth="1"/>
    <col min="12" max="12" width="11.8571428571429" customWidth="1"/>
    <col min="13" max="13" width="0.142857142857143" customWidth="1"/>
    <col min="14" max="14" width="12.7142857142857" customWidth="1"/>
    <col min="15" max="15" width="13" customWidth="1"/>
    <col min="16" max="16" width="10.8571428571429" style="1" customWidth="1"/>
  </cols>
  <sheetData>
    <row r="1" ht="20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7" customHeight="1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2" customHeight="1" spans="1:1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  <c r="K3" s="6" t="s">
        <v>11</v>
      </c>
      <c r="L3" s="6" t="s">
        <v>12</v>
      </c>
      <c r="M3" s="3" t="s">
        <v>13</v>
      </c>
      <c r="N3" s="6" t="s">
        <v>14</v>
      </c>
      <c r="O3" s="3" t="s">
        <v>15</v>
      </c>
      <c r="P3" s="3" t="s">
        <v>16</v>
      </c>
    </row>
    <row r="4" ht="20" customHeight="1" spans="1:16">
      <c r="A4" s="4">
        <v>1</v>
      </c>
      <c r="B4" s="13" t="s">
        <v>17</v>
      </c>
      <c r="C4" s="13" t="s">
        <v>18</v>
      </c>
      <c r="D4" s="13" t="s">
        <v>19</v>
      </c>
      <c r="E4" s="13" t="s">
        <v>20</v>
      </c>
      <c r="F4" s="4">
        <f t="shared" ref="F4:F6" si="0">19121500000+D4*100+E4*1</f>
        <v>19121500120</v>
      </c>
      <c r="G4" s="13" t="s">
        <v>21</v>
      </c>
      <c r="H4" s="13" t="s">
        <v>22</v>
      </c>
      <c r="I4" s="13" t="s">
        <v>23</v>
      </c>
      <c r="J4" s="4">
        <v>1</v>
      </c>
      <c r="K4" s="4">
        <v>81</v>
      </c>
      <c r="L4" s="4">
        <v>112</v>
      </c>
      <c r="M4" s="7">
        <f t="shared" ref="M4:M6" si="1">(K4+L4)/2*(2/3)</f>
        <v>64.3333333333333</v>
      </c>
      <c r="N4" s="4"/>
      <c r="O4" s="8">
        <f t="shared" ref="O4:O6" si="2">(M4+N4)*50%</f>
        <v>32.1666666666667</v>
      </c>
      <c r="P4" s="4">
        <v>1</v>
      </c>
    </row>
    <row r="5" ht="20" customHeight="1" spans="1:16">
      <c r="A5" s="4">
        <v>2</v>
      </c>
      <c r="B5" s="13" t="s">
        <v>24</v>
      </c>
      <c r="C5" s="13" t="s">
        <v>25</v>
      </c>
      <c r="D5" s="13" t="s">
        <v>19</v>
      </c>
      <c r="E5" s="13" t="s">
        <v>26</v>
      </c>
      <c r="F5" s="4">
        <f t="shared" si="0"/>
        <v>19121500118</v>
      </c>
      <c r="G5" s="13" t="s">
        <v>21</v>
      </c>
      <c r="H5" s="13" t="s">
        <v>22</v>
      </c>
      <c r="I5" s="13" t="s">
        <v>23</v>
      </c>
      <c r="J5" s="4"/>
      <c r="K5" s="4">
        <v>82.5</v>
      </c>
      <c r="L5" s="4">
        <v>110</v>
      </c>
      <c r="M5" s="7">
        <f t="shared" si="1"/>
        <v>64.1666666666667</v>
      </c>
      <c r="N5" s="4"/>
      <c r="O5" s="8">
        <f t="shared" si="2"/>
        <v>32.0833333333333</v>
      </c>
      <c r="P5" s="4">
        <v>2</v>
      </c>
    </row>
    <row r="6" ht="20" customHeight="1" spans="1:16">
      <c r="A6" s="4">
        <v>3</v>
      </c>
      <c r="B6" s="13" t="s">
        <v>27</v>
      </c>
      <c r="C6" s="13" t="s">
        <v>18</v>
      </c>
      <c r="D6" s="13" t="s">
        <v>19</v>
      </c>
      <c r="E6" s="13" t="s">
        <v>28</v>
      </c>
      <c r="F6" s="4">
        <f t="shared" si="0"/>
        <v>19121500103</v>
      </c>
      <c r="G6" s="13" t="s">
        <v>21</v>
      </c>
      <c r="H6" s="13" t="s">
        <v>22</v>
      </c>
      <c r="I6" s="13" t="s">
        <v>23</v>
      </c>
      <c r="J6" s="4"/>
      <c r="K6" s="4">
        <v>91.5</v>
      </c>
      <c r="L6" s="4">
        <v>95</v>
      </c>
      <c r="M6" s="7">
        <f t="shared" si="1"/>
        <v>62.1666666666667</v>
      </c>
      <c r="N6" s="4"/>
      <c r="O6" s="8">
        <f t="shared" si="2"/>
        <v>31.0833333333333</v>
      </c>
      <c r="P6" s="4">
        <v>3</v>
      </c>
    </row>
    <row r="7" ht="20" customHeight="1" spans="1:1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ht="20" customHeight="1" spans="1:16">
      <c r="A8" s="4">
        <v>4</v>
      </c>
      <c r="B8" s="13" t="s">
        <v>29</v>
      </c>
      <c r="C8" s="13" t="s">
        <v>18</v>
      </c>
      <c r="D8" s="13" t="s">
        <v>30</v>
      </c>
      <c r="E8" s="13" t="s">
        <v>31</v>
      </c>
      <c r="F8" s="4">
        <f t="shared" ref="F8:F12" si="3">19121500000+D8*100+E8*1</f>
        <v>19121500207</v>
      </c>
      <c r="G8" s="13" t="s">
        <v>32</v>
      </c>
      <c r="H8" s="13" t="s">
        <v>33</v>
      </c>
      <c r="I8" s="13" t="s">
        <v>23</v>
      </c>
      <c r="J8" s="4">
        <v>1</v>
      </c>
      <c r="K8" s="4">
        <v>97.5</v>
      </c>
      <c r="L8" s="4">
        <v>110</v>
      </c>
      <c r="M8" s="7">
        <f t="shared" ref="M8:M12" si="4">(K8+L8)/2*(2/3)</f>
        <v>69.1666666666667</v>
      </c>
      <c r="N8" s="4"/>
      <c r="O8" s="8">
        <f t="shared" ref="O8:O12" si="5">(M8+N8)*50%</f>
        <v>34.5833333333333</v>
      </c>
      <c r="P8" s="4">
        <v>1</v>
      </c>
    </row>
    <row r="9" ht="20" customHeight="1" spans="1:16">
      <c r="A9" s="4">
        <v>5</v>
      </c>
      <c r="B9" s="13" t="s">
        <v>34</v>
      </c>
      <c r="C9" s="13" t="s">
        <v>18</v>
      </c>
      <c r="D9" s="13" t="s">
        <v>31</v>
      </c>
      <c r="E9" s="13" t="s">
        <v>35</v>
      </c>
      <c r="F9" s="4">
        <f t="shared" si="3"/>
        <v>19121500721</v>
      </c>
      <c r="G9" s="13" t="s">
        <v>32</v>
      </c>
      <c r="H9" s="13" t="s">
        <v>33</v>
      </c>
      <c r="I9" s="13" t="s">
        <v>23</v>
      </c>
      <c r="J9" s="4"/>
      <c r="K9" s="4">
        <v>87</v>
      </c>
      <c r="L9" s="4">
        <v>104.5</v>
      </c>
      <c r="M9" s="7">
        <f t="shared" si="4"/>
        <v>63.8333333333333</v>
      </c>
      <c r="N9" s="4"/>
      <c r="O9" s="8">
        <f t="shared" si="5"/>
        <v>31.9166666666667</v>
      </c>
      <c r="P9" s="4">
        <v>2</v>
      </c>
    </row>
    <row r="10" ht="20" customHeight="1" spans="1:16">
      <c r="A10" s="4">
        <v>6</v>
      </c>
      <c r="B10" s="13" t="s">
        <v>36</v>
      </c>
      <c r="C10" s="13" t="s">
        <v>25</v>
      </c>
      <c r="D10" s="13" t="s">
        <v>28</v>
      </c>
      <c r="E10" s="13" t="s">
        <v>37</v>
      </c>
      <c r="F10" s="4">
        <f t="shared" si="3"/>
        <v>19121500306</v>
      </c>
      <c r="G10" s="13" t="s">
        <v>32</v>
      </c>
      <c r="H10" s="13" t="s">
        <v>33</v>
      </c>
      <c r="I10" s="13" t="s">
        <v>23</v>
      </c>
      <c r="J10" s="4"/>
      <c r="K10" s="4">
        <v>85.5</v>
      </c>
      <c r="L10" s="4">
        <v>104</v>
      </c>
      <c r="M10" s="7">
        <f t="shared" si="4"/>
        <v>63.1666666666667</v>
      </c>
      <c r="N10" s="9"/>
      <c r="O10" s="8">
        <f t="shared" si="5"/>
        <v>31.5833333333333</v>
      </c>
      <c r="P10" s="4">
        <v>3</v>
      </c>
    </row>
    <row r="11" ht="20" customHeight="1" spans="1:16">
      <c r="A11" s="4">
        <v>7</v>
      </c>
      <c r="B11" s="13" t="s">
        <v>38</v>
      </c>
      <c r="C11" s="13" t="s">
        <v>18</v>
      </c>
      <c r="D11" s="13" t="s">
        <v>37</v>
      </c>
      <c r="E11" s="13" t="s">
        <v>26</v>
      </c>
      <c r="F11" s="4">
        <f t="shared" si="3"/>
        <v>19121500618</v>
      </c>
      <c r="G11" s="13" t="s">
        <v>32</v>
      </c>
      <c r="H11" s="13" t="s">
        <v>33</v>
      </c>
      <c r="I11" s="13" t="s">
        <v>23</v>
      </c>
      <c r="J11" s="4"/>
      <c r="K11" s="4">
        <v>88.5</v>
      </c>
      <c r="L11" s="4">
        <v>101</v>
      </c>
      <c r="M11" s="7">
        <f t="shared" si="4"/>
        <v>63.1666666666667</v>
      </c>
      <c r="N11" s="4"/>
      <c r="O11" s="8">
        <f t="shared" si="5"/>
        <v>31.5833333333333</v>
      </c>
      <c r="P11" s="4">
        <v>3</v>
      </c>
    </row>
    <row r="12" ht="20" customHeight="1" spans="1:16">
      <c r="A12" s="4">
        <v>8</v>
      </c>
      <c r="B12" s="13" t="s">
        <v>39</v>
      </c>
      <c r="C12" s="13" t="s">
        <v>18</v>
      </c>
      <c r="D12" s="13" t="s">
        <v>40</v>
      </c>
      <c r="E12" s="13" t="s">
        <v>41</v>
      </c>
      <c r="F12" s="4">
        <f t="shared" si="3"/>
        <v>19121501209</v>
      </c>
      <c r="G12" s="13" t="s">
        <v>32</v>
      </c>
      <c r="H12" s="13" t="s">
        <v>33</v>
      </c>
      <c r="I12" s="13" t="s">
        <v>23</v>
      </c>
      <c r="J12" s="4"/>
      <c r="K12" s="4">
        <v>94.5</v>
      </c>
      <c r="L12" s="4">
        <v>95</v>
      </c>
      <c r="M12" s="7">
        <f t="shared" si="4"/>
        <v>63.1666666666667</v>
      </c>
      <c r="N12" s="4"/>
      <c r="O12" s="8">
        <f t="shared" si="5"/>
        <v>31.5833333333333</v>
      </c>
      <c r="P12" s="4">
        <v>3</v>
      </c>
    </row>
    <row r="13" ht="20" customHeight="1" spans="1:1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ht="20" customHeight="1" spans="1:16">
      <c r="A14" s="4">
        <v>9</v>
      </c>
      <c r="B14" s="13" t="s">
        <v>42</v>
      </c>
      <c r="C14" s="13" t="s">
        <v>18</v>
      </c>
      <c r="D14" s="13" t="s">
        <v>43</v>
      </c>
      <c r="E14" s="13" t="s">
        <v>44</v>
      </c>
      <c r="F14" s="4">
        <f t="shared" ref="F14:F16" si="6">19121500000+D14*100+E14*1</f>
        <v>19121501522</v>
      </c>
      <c r="G14" s="13" t="s">
        <v>45</v>
      </c>
      <c r="H14" s="13" t="s">
        <v>46</v>
      </c>
      <c r="I14" s="13" t="s">
        <v>23</v>
      </c>
      <c r="J14" s="4">
        <v>1</v>
      </c>
      <c r="K14" s="4">
        <v>97.5</v>
      </c>
      <c r="L14" s="4">
        <v>89.5</v>
      </c>
      <c r="M14" s="7">
        <f t="shared" ref="M14:M16" si="7">(K14+L14)/2*(2/3)</f>
        <v>62.3333333333333</v>
      </c>
      <c r="N14" s="4"/>
      <c r="O14" s="8">
        <f t="shared" ref="O14:O16" si="8">(M14+N14)*50%</f>
        <v>31.1666666666667</v>
      </c>
      <c r="P14" s="4">
        <v>1</v>
      </c>
    </row>
    <row r="15" ht="20" customHeight="1" spans="1:16">
      <c r="A15" s="4">
        <v>10</v>
      </c>
      <c r="B15" s="13" t="s">
        <v>47</v>
      </c>
      <c r="C15" s="13" t="s">
        <v>25</v>
      </c>
      <c r="D15" s="13" t="s">
        <v>48</v>
      </c>
      <c r="E15" s="13" t="s">
        <v>49</v>
      </c>
      <c r="F15" s="4">
        <f t="shared" si="6"/>
        <v>19121501605</v>
      </c>
      <c r="G15" s="13" t="s">
        <v>45</v>
      </c>
      <c r="H15" s="13" t="s">
        <v>46</v>
      </c>
      <c r="I15" s="13" t="s">
        <v>23</v>
      </c>
      <c r="J15" s="4"/>
      <c r="K15" s="4">
        <v>76.5</v>
      </c>
      <c r="L15" s="4">
        <v>107</v>
      </c>
      <c r="M15" s="7">
        <f t="shared" si="7"/>
        <v>61.1666666666667</v>
      </c>
      <c r="N15" s="4"/>
      <c r="O15" s="8">
        <f t="shared" si="8"/>
        <v>30.5833333333333</v>
      </c>
      <c r="P15" s="4">
        <v>2</v>
      </c>
    </row>
    <row r="16" ht="20" customHeight="1" spans="1:16">
      <c r="A16" s="4">
        <v>11</v>
      </c>
      <c r="B16" s="13" t="s">
        <v>50</v>
      </c>
      <c r="C16" s="13" t="s">
        <v>18</v>
      </c>
      <c r="D16" s="13" t="s">
        <v>43</v>
      </c>
      <c r="E16" s="13" t="s">
        <v>51</v>
      </c>
      <c r="F16" s="4">
        <f t="shared" si="6"/>
        <v>19121501519</v>
      </c>
      <c r="G16" s="13" t="s">
        <v>45</v>
      </c>
      <c r="H16" s="13" t="s">
        <v>46</v>
      </c>
      <c r="I16" s="13" t="s">
        <v>23</v>
      </c>
      <c r="J16" s="4"/>
      <c r="K16" s="4">
        <v>79.5</v>
      </c>
      <c r="L16" s="4">
        <v>101.5</v>
      </c>
      <c r="M16" s="7">
        <f t="shared" si="7"/>
        <v>60.3333333333333</v>
      </c>
      <c r="N16" s="4"/>
      <c r="O16" s="8">
        <f t="shared" si="8"/>
        <v>30.1666666666667</v>
      </c>
      <c r="P16" s="4">
        <v>3</v>
      </c>
    </row>
    <row r="17" ht="20" customHeight="1" spans="1:1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ht="20" customHeight="1" spans="1:16">
      <c r="A18" s="4">
        <v>12</v>
      </c>
      <c r="B18" s="13" t="s">
        <v>52</v>
      </c>
      <c r="C18" s="13" t="s">
        <v>25</v>
      </c>
      <c r="D18" s="13" t="s">
        <v>48</v>
      </c>
      <c r="E18" s="13" t="s">
        <v>53</v>
      </c>
      <c r="F18" s="4">
        <f t="shared" ref="F18:F20" si="9">19121500000+D18*100+E18*1</f>
        <v>19121501625</v>
      </c>
      <c r="G18" s="13" t="s">
        <v>54</v>
      </c>
      <c r="H18" s="13" t="s">
        <v>55</v>
      </c>
      <c r="I18" s="13" t="s">
        <v>56</v>
      </c>
      <c r="J18" s="4">
        <v>1</v>
      </c>
      <c r="K18" s="4">
        <v>87</v>
      </c>
      <c r="L18" s="4">
        <v>87</v>
      </c>
      <c r="M18" s="7">
        <f t="shared" ref="M18:M20" si="10">(K18+L18)/2*(2/3)</f>
        <v>58</v>
      </c>
      <c r="N18" s="4">
        <v>5</v>
      </c>
      <c r="O18" s="8">
        <f t="shared" ref="O18:O20" si="11">(M18+N18)*50%</f>
        <v>31.5</v>
      </c>
      <c r="P18" s="4">
        <v>1</v>
      </c>
    </row>
    <row r="19" ht="20" customHeight="1" spans="1:16">
      <c r="A19" s="4">
        <v>13</v>
      </c>
      <c r="B19" s="13" t="s">
        <v>57</v>
      </c>
      <c r="C19" s="13" t="s">
        <v>25</v>
      </c>
      <c r="D19" s="13" t="s">
        <v>48</v>
      </c>
      <c r="E19" s="13" t="s">
        <v>58</v>
      </c>
      <c r="F19" s="4">
        <f t="shared" si="9"/>
        <v>19121501629</v>
      </c>
      <c r="G19" s="13" t="s">
        <v>54</v>
      </c>
      <c r="H19" s="13" t="s">
        <v>55</v>
      </c>
      <c r="I19" s="13" t="s">
        <v>56</v>
      </c>
      <c r="J19" s="4"/>
      <c r="K19" s="4">
        <v>82.5</v>
      </c>
      <c r="L19" s="4">
        <v>104</v>
      </c>
      <c r="M19" s="7">
        <f t="shared" si="10"/>
        <v>62.1666666666667</v>
      </c>
      <c r="N19" s="4"/>
      <c r="O19" s="8">
        <f t="shared" si="11"/>
        <v>31.0833333333333</v>
      </c>
      <c r="P19" s="4">
        <v>2</v>
      </c>
    </row>
    <row r="20" ht="20" customHeight="1" spans="1:16">
      <c r="A20" s="4">
        <v>14</v>
      </c>
      <c r="B20" s="13" t="s">
        <v>59</v>
      </c>
      <c r="C20" s="13" t="s">
        <v>18</v>
      </c>
      <c r="D20" s="13" t="s">
        <v>60</v>
      </c>
      <c r="E20" s="13" t="s">
        <v>61</v>
      </c>
      <c r="F20" s="4">
        <f t="shared" si="9"/>
        <v>19121501708</v>
      </c>
      <c r="G20" s="13" t="s">
        <v>54</v>
      </c>
      <c r="H20" s="13" t="s">
        <v>55</v>
      </c>
      <c r="I20" s="13" t="s">
        <v>56</v>
      </c>
      <c r="J20" s="4"/>
      <c r="K20" s="4">
        <v>66</v>
      </c>
      <c r="L20" s="4">
        <v>95.5</v>
      </c>
      <c r="M20" s="7">
        <f t="shared" si="10"/>
        <v>53.8333333333333</v>
      </c>
      <c r="N20" s="4">
        <v>5</v>
      </c>
      <c r="O20" s="8">
        <f t="shared" si="11"/>
        <v>29.4166666666667</v>
      </c>
      <c r="P20" s="4">
        <v>3</v>
      </c>
    </row>
    <row r="21" ht="20" customHeight="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ht="20" customHeight="1" spans="1:16">
      <c r="A22" s="4">
        <v>15</v>
      </c>
      <c r="B22" s="13" t="s">
        <v>62</v>
      </c>
      <c r="C22" s="13" t="s">
        <v>25</v>
      </c>
      <c r="D22" s="13" t="s">
        <v>63</v>
      </c>
      <c r="E22" s="13" t="s">
        <v>31</v>
      </c>
      <c r="F22" s="4">
        <f t="shared" ref="F22:F24" si="12">19121500000+D22*100+E22*1</f>
        <v>19121502407</v>
      </c>
      <c r="G22" s="13" t="s">
        <v>64</v>
      </c>
      <c r="H22" s="13" t="s">
        <v>65</v>
      </c>
      <c r="I22" s="13" t="s">
        <v>66</v>
      </c>
      <c r="J22" s="4">
        <v>1</v>
      </c>
      <c r="K22" s="4">
        <v>81</v>
      </c>
      <c r="L22" s="4">
        <v>102</v>
      </c>
      <c r="M22" s="7">
        <f t="shared" ref="M22:M24" si="13">(K22+L22)/2*(2/3)</f>
        <v>61</v>
      </c>
      <c r="N22" s="4">
        <v>5</v>
      </c>
      <c r="O22" s="8">
        <f t="shared" ref="O22:O24" si="14">(M22+N22)*50%</f>
        <v>33</v>
      </c>
      <c r="P22" s="4">
        <v>1</v>
      </c>
    </row>
    <row r="23" ht="20" customHeight="1" spans="1:16">
      <c r="A23" s="4">
        <v>16</v>
      </c>
      <c r="B23" s="13" t="s">
        <v>67</v>
      </c>
      <c r="C23" s="13" t="s">
        <v>25</v>
      </c>
      <c r="D23" s="13" t="s">
        <v>63</v>
      </c>
      <c r="E23" s="13" t="s">
        <v>20</v>
      </c>
      <c r="F23" s="4">
        <f t="shared" si="12"/>
        <v>19121502420</v>
      </c>
      <c r="G23" s="13" t="s">
        <v>64</v>
      </c>
      <c r="H23" s="13" t="s">
        <v>65</v>
      </c>
      <c r="I23" s="13" t="s">
        <v>66</v>
      </c>
      <c r="J23" s="4"/>
      <c r="K23" s="4">
        <v>94.5</v>
      </c>
      <c r="L23" s="4">
        <v>99.5</v>
      </c>
      <c r="M23" s="7">
        <f t="shared" si="13"/>
        <v>64.6666666666667</v>
      </c>
      <c r="N23" s="4"/>
      <c r="O23" s="8">
        <f t="shared" si="14"/>
        <v>32.3333333333333</v>
      </c>
      <c r="P23" s="4">
        <v>2</v>
      </c>
    </row>
    <row r="24" ht="20" customHeight="1" spans="1:16">
      <c r="A24" s="4">
        <v>17</v>
      </c>
      <c r="B24" s="13" t="s">
        <v>68</v>
      </c>
      <c r="C24" s="13" t="s">
        <v>18</v>
      </c>
      <c r="D24" s="13" t="s">
        <v>69</v>
      </c>
      <c r="E24" s="13" t="s">
        <v>40</v>
      </c>
      <c r="F24" s="4">
        <f t="shared" si="12"/>
        <v>19121502312</v>
      </c>
      <c r="G24" s="13" t="s">
        <v>64</v>
      </c>
      <c r="H24" s="13" t="s">
        <v>65</v>
      </c>
      <c r="I24" s="13" t="s">
        <v>66</v>
      </c>
      <c r="J24" s="4"/>
      <c r="K24" s="4">
        <v>88.5</v>
      </c>
      <c r="L24" s="4">
        <v>103.5</v>
      </c>
      <c r="M24" s="7">
        <f t="shared" si="13"/>
        <v>64</v>
      </c>
      <c r="N24" s="4"/>
      <c r="O24" s="8">
        <f t="shared" si="14"/>
        <v>32</v>
      </c>
      <c r="P24" s="4">
        <v>3</v>
      </c>
    </row>
    <row r="25" ht="20" customHeight="1" spans="1:1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ht="20" customHeight="1" spans="1:16">
      <c r="A26" s="4">
        <v>18</v>
      </c>
      <c r="B26" s="13" t="s">
        <v>70</v>
      </c>
      <c r="C26" s="13" t="s">
        <v>18</v>
      </c>
      <c r="D26" s="4" t="s">
        <v>71</v>
      </c>
      <c r="E26" s="4">
        <v>10</v>
      </c>
      <c r="F26" s="4">
        <f t="shared" ref="F26:F28" si="15">19121500000+D26*100+E26*1</f>
        <v>19121504710</v>
      </c>
      <c r="G26" s="13" t="s">
        <v>72</v>
      </c>
      <c r="H26" s="13" t="s">
        <v>73</v>
      </c>
      <c r="I26" s="13" t="s">
        <v>74</v>
      </c>
      <c r="J26" s="4">
        <v>1</v>
      </c>
      <c r="K26" s="4">
        <v>118.5</v>
      </c>
      <c r="L26" s="4">
        <v>92.5</v>
      </c>
      <c r="M26" s="7">
        <f t="shared" ref="M26:M28" si="16">(K26+L26)/2*(2/3)</f>
        <v>70.3333333333333</v>
      </c>
      <c r="N26" s="4"/>
      <c r="O26" s="8">
        <f t="shared" ref="O26:O28" si="17">(M26+N26)*50%</f>
        <v>35.1666666666667</v>
      </c>
      <c r="P26" s="4">
        <v>1</v>
      </c>
    </row>
    <row r="27" ht="20" customHeight="1" spans="1:16">
      <c r="A27" s="4">
        <v>19</v>
      </c>
      <c r="B27" s="13" t="s">
        <v>75</v>
      </c>
      <c r="C27" s="13" t="s">
        <v>18</v>
      </c>
      <c r="D27" s="4" t="s">
        <v>71</v>
      </c>
      <c r="E27" s="4">
        <v>17</v>
      </c>
      <c r="F27" s="4">
        <f t="shared" si="15"/>
        <v>19121504717</v>
      </c>
      <c r="G27" s="13" t="s">
        <v>72</v>
      </c>
      <c r="H27" s="13" t="s">
        <v>73</v>
      </c>
      <c r="I27" s="13" t="s">
        <v>74</v>
      </c>
      <c r="J27" s="4"/>
      <c r="K27" s="4">
        <v>100.5</v>
      </c>
      <c r="L27" s="4">
        <v>105.5</v>
      </c>
      <c r="M27" s="7">
        <f t="shared" si="16"/>
        <v>68.6666666666667</v>
      </c>
      <c r="N27" s="4"/>
      <c r="O27" s="8">
        <f t="shared" si="17"/>
        <v>34.3333333333333</v>
      </c>
      <c r="P27" s="4">
        <v>2</v>
      </c>
    </row>
    <row r="28" ht="20" customHeight="1" spans="1:16">
      <c r="A28" s="4">
        <v>20</v>
      </c>
      <c r="B28" s="13" t="s">
        <v>76</v>
      </c>
      <c r="C28" s="13" t="s">
        <v>18</v>
      </c>
      <c r="D28" s="4" t="s">
        <v>71</v>
      </c>
      <c r="E28" s="4">
        <v>7</v>
      </c>
      <c r="F28" s="4">
        <f t="shared" si="15"/>
        <v>19121504707</v>
      </c>
      <c r="G28" s="13" t="s">
        <v>72</v>
      </c>
      <c r="H28" s="13" t="s">
        <v>73</v>
      </c>
      <c r="I28" s="13" t="s">
        <v>74</v>
      </c>
      <c r="J28" s="4"/>
      <c r="K28" s="4">
        <v>93</v>
      </c>
      <c r="L28" s="4">
        <v>110.5</v>
      </c>
      <c r="M28" s="7">
        <f t="shared" si="16"/>
        <v>67.8333333333333</v>
      </c>
      <c r="N28" s="4"/>
      <c r="O28" s="8">
        <f t="shared" si="17"/>
        <v>33.9166666666667</v>
      </c>
      <c r="P28" s="4">
        <v>3</v>
      </c>
    </row>
    <row r="29" ht="20" customHeight="1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ht="20" customHeight="1" spans="1:16">
      <c r="A30" s="4">
        <v>21</v>
      </c>
      <c r="B30" s="13" t="s">
        <v>77</v>
      </c>
      <c r="C30" s="13" t="s">
        <v>25</v>
      </c>
      <c r="D30" s="4" t="s">
        <v>78</v>
      </c>
      <c r="E30" s="4">
        <v>4</v>
      </c>
      <c r="F30" s="4">
        <f t="shared" ref="F30:F32" si="18">19121500000+D30*100+E30*1</f>
        <v>19121505004</v>
      </c>
      <c r="G30" s="13" t="s">
        <v>79</v>
      </c>
      <c r="H30" s="13" t="s">
        <v>80</v>
      </c>
      <c r="I30" s="13" t="s">
        <v>74</v>
      </c>
      <c r="J30" s="4">
        <v>1</v>
      </c>
      <c r="K30" s="4">
        <v>100.5</v>
      </c>
      <c r="L30" s="4">
        <v>104.5</v>
      </c>
      <c r="M30" s="7">
        <f t="shared" ref="M30:M32" si="19">(K30+L30)/2*(2/3)</f>
        <v>68.3333333333333</v>
      </c>
      <c r="N30" s="4"/>
      <c r="O30" s="8">
        <f t="shared" ref="O30:O32" si="20">(M30+N30)*50%</f>
        <v>34.1666666666667</v>
      </c>
      <c r="P30" s="4">
        <v>1</v>
      </c>
    </row>
    <row r="31" ht="20" customHeight="1" spans="1:16">
      <c r="A31" s="4">
        <v>22</v>
      </c>
      <c r="B31" s="13" t="s">
        <v>81</v>
      </c>
      <c r="C31" s="13" t="s">
        <v>18</v>
      </c>
      <c r="D31" s="4" t="s">
        <v>82</v>
      </c>
      <c r="E31" s="4">
        <v>16</v>
      </c>
      <c r="F31" s="4">
        <f t="shared" si="18"/>
        <v>19121504916</v>
      </c>
      <c r="G31" s="13" t="s">
        <v>79</v>
      </c>
      <c r="H31" s="13" t="s">
        <v>80</v>
      </c>
      <c r="I31" s="13" t="s">
        <v>74</v>
      </c>
      <c r="J31" s="4"/>
      <c r="K31" s="4">
        <v>97.5</v>
      </c>
      <c r="L31" s="4">
        <v>106.5</v>
      </c>
      <c r="M31" s="7">
        <f t="shared" si="19"/>
        <v>68</v>
      </c>
      <c r="N31" s="4"/>
      <c r="O31" s="8">
        <f t="shared" si="20"/>
        <v>34</v>
      </c>
      <c r="P31" s="4">
        <v>2</v>
      </c>
    </row>
    <row r="32" ht="20" customHeight="1" spans="1:16">
      <c r="A32" s="4">
        <v>23</v>
      </c>
      <c r="B32" s="13" t="s">
        <v>83</v>
      </c>
      <c r="C32" s="13" t="s">
        <v>18</v>
      </c>
      <c r="D32" s="4" t="s">
        <v>82</v>
      </c>
      <c r="E32" s="4">
        <v>20</v>
      </c>
      <c r="F32" s="4">
        <f t="shared" si="18"/>
        <v>19121504920</v>
      </c>
      <c r="G32" s="13" t="s">
        <v>79</v>
      </c>
      <c r="H32" s="13" t="s">
        <v>80</v>
      </c>
      <c r="I32" s="13" t="s">
        <v>74</v>
      </c>
      <c r="J32" s="4"/>
      <c r="K32" s="4">
        <v>105</v>
      </c>
      <c r="L32" s="4">
        <v>99</v>
      </c>
      <c r="M32" s="7">
        <f t="shared" si="19"/>
        <v>68</v>
      </c>
      <c r="N32" s="4"/>
      <c r="O32" s="8">
        <f t="shared" si="20"/>
        <v>34</v>
      </c>
      <c r="P32" s="4">
        <v>2</v>
      </c>
    </row>
    <row r="33" ht="20" customHeight="1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ht="20" customHeight="1" spans="1:16">
      <c r="A34" s="4">
        <v>24</v>
      </c>
      <c r="B34" s="13" t="s">
        <v>84</v>
      </c>
      <c r="C34" s="13" t="s">
        <v>25</v>
      </c>
      <c r="D34" s="13" t="s">
        <v>85</v>
      </c>
      <c r="E34" s="13" t="s">
        <v>69</v>
      </c>
      <c r="F34" s="4">
        <f t="shared" ref="F34:F37" si="21">19121500000+D34*100+E34*1</f>
        <v>19121502823</v>
      </c>
      <c r="G34" s="13" t="s">
        <v>86</v>
      </c>
      <c r="H34" s="13" t="s">
        <v>87</v>
      </c>
      <c r="I34" s="13" t="s">
        <v>23</v>
      </c>
      <c r="J34" s="4">
        <v>1</v>
      </c>
      <c r="K34" s="4">
        <v>91.5</v>
      </c>
      <c r="L34" s="4">
        <v>105</v>
      </c>
      <c r="M34" s="7">
        <f t="shared" ref="M34:M37" si="22">(K34+L34)/2*(2/3)</f>
        <v>65.5</v>
      </c>
      <c r="N34" s="4"/>
      <c r="O34" s="8">
        <f t="shared" ref="O34:O37" si="23">(M34+N34)*50%</f>
        <v>32.75</v>
      </c>
      <c r="P34" s="4">
        <v>1</v>
      </c>
    </row>
    <row r="35" ht="20" customHeight="1" spans="1:16">
      <c r="A35" s="4">
        <v>25</v>
      </c>
      <c r="B35" s="13" t="s">
        <v>88</v>
      </c>
      <c r="C35" s="13" t="s">
        <v>18</v>
      </c>
      <c r="D35" s="13" t="s">
        <v>58</v>
      </c>
      <c r="E35" s="13" t="s">
        <v>89</v>
      </c>
      <c r="F35" s="4">
        <f t="shared" si="21"/>
        <v>19121502904</v>
      </c>
      <c r="G35" s="13" t="s">
        <v>86</v>
      </c>
      <c r="H35" s="13" t="s">
        <v>87</v>
      </c>
      <c r="I35" s="13" t="s">
        <v>23</v>
      </c>
      <c r="J35" s="4"/>
      <c r="K35" s="4">
        <v>96</v>
      </c>
      <c r="L35" s="4">
        <v>91.5</v>
      </c>
      <c r="M35" s="7">
        <f t="shared" si="22"/>
        <v>62.5</v>
      </c>
      <c r="N35" s="4"/>
      <c r="O35" s="8">
        <f t="shared" si="23"/>
        <v>31.25</v>
      </c>
      <c r="P35" s="4">
        <v>2</v>
      </c>
    </row>
    <row r="36" ht="20" customHeight="1" spans="1:16">
      <c r="A36" s="4">
        <v>26</v>
      </c>
      <c r="B36" s="13" t="s">
        <v>90</v>
      </c>
      <c r="C36" s="13" t="s">
        <v>18</v>
      </c>
      <c r="D36" s="13" t="s">
        <v>85</v>
      </c>
      <c r="E36" s="13" t="s">
        <v>35</v>
      </c>
      <c r="F36" s="4">
        <f t="shared" si="21"/>
        <v>19121502821</v>
      </c>
      <c r="G36" s="13" t="s">
        <v>86</v>
      </c>
      <c r="H36" s="13" t="s">
        <v>87</v>
      </c>
      <c r="I36" s="13" t="s">
        <v>23</v>
      </c>
      <c r="J36" s="4"/>
      <c r="K36" s="4">
        <v>81</v>
      </c>
      <c r="L36" s="4">
        <v>106</v>
      </c>
      <c r="M36" s="7">
        <f t="shared" si="22"/>
        <v>62.3333333333333</v>
      </c>
      <c r="N36" s="4"/>
      <c r="O36" s="8">
        <f t="shared" si="23"/>
        <v>31.1666666666667</v>
      </c>
      <c r="P36" s="4">
        <v>3</v>
      </c>
    </row>
    <row r="37" ht="20" customHeight="1" spans="1:16">
      <c r="A37" s="4">
        <v>27</v>
      </c>
      <c r="B37" s="13" t="s">
        <v>91</v>
      </c>
      <c r="C37" s="13" t="s">
        <v>18</v>
      </c>
      <c r="D37" s="13" t="s">
        <v>85</v>
      </c>
      <c r="E37" s="13" t="s">
        <v>92</v>
      </c>
      <c r="F37" s="4">
        <f t="shared" si="21"/>
        <v>19121502830</v>
      </c>
      <c r="G37" s="13" t="s">
        <v>86</v>
      </c>
      <c r="H37" s="13" t="s">
        <v>87</v>
      </c>
      <c r="I37" s="13" t="s">
        <v>23</v>
      </c>
      <c r="J37" s="4"/>
      <c r="K37" s="4">
        <v>87</v>
      </c>
      <c r="L37" s="4">
        <v>100</v>
      </c>
      <c r="M37" s="7">
        <f t="shared" si="22"/>
        <v>62.3333333333333</v>
      </c>
      <c r="N37" s="9"/>
      <c r="O37" s="8">
        <f t="shared" si="23"/>
        <v>31.1666666666667</v>
      </c>
      <c r="P37" s="4">
        <v>3</v>
      </c>
    </row>
    <row r="38" ht="20" customHeight="1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ht="20" customHeight="1" spans="1:16">
      <c r="A39" s="4">
        <v>28</v>
      </c>
      <c r="B39" s="13" t="s">
        <v>93</v>
      </c>
      <c r="C39" s="13" t="s">
        <v>18</v>
      </c>
      <c r="D39" s="13" t="s">
        <v>78</v>
      </c>
      <c r="E39" s="4">
        <v>30</v>
      </c>
      <c r="F39" s="4">
        <f t="shared" ref="F39:F41" si="24">19121500000+D39*100+E39*1</f>
        <v>19121505030</v>
      </c>
      <c r="G39" s="13" t="s">
        <v>94</v>
      </c>
      <c r="H39" s="13" t="s">
        <v>95</v>
      </c>
      <c r="I39" s="13" t="s">
        <v>96</v>
      </c>
      <c r="J39" s="4">
        <v>1</v>
      </c>
      <c r="K39" s="4">
        <v>94.5</v>
      </c>
      <c r="L39" s="4">
        <v>114</v>
      </c>
      <c r="M39" s="7">
        <f t="shared" ref="M39:M41" si="25">(K39+L39)/2*(2/3)</f>
        <v>69.5</v>
      </c>
      <c r="N39" s="4"/>
      <c r="O39" s="8">
        <f t="shared" ref="O39:O41" si="26">(M39+N39)*50%</f>
        <v>34.75</v>
      </c>
      <c r="P39" s="4">
        <v>1</v>
      </c>
    </row>
    <row r="40" ht="20" customHeight="1" spans="1:16">
      <c r="A40" s="4">
        <v>29</v>
      </c>
      <c r="B40" s="13" t="s">
        <v>97</v>
      </c>
      <c r="C40" s="13" t="s">
        <v>18</v>
      </c>
      <c r="D40" s="13" t="s">
        <v>98</v>
      </c>
      <c r="E40" s="4">
        <v>3</v>
      </c>
      <c r="F40" s="4">
        <f t="shared" si="24"/>
        <v>19121505103</v>
      </c>
      <c r="G40" s="13" t="s">
        <v>94</v>
      </c>
      <c r="H40" s="13" t="s">
        <v>95</v>
      </c>
      <c r="I40" s="13" t="s">
        <v>96</v>
      </c>
      <c r="J40" s="4"/>
      <c r="K40" s="4">
        <v>103.5</v>
      </c>
      <c r="L40" s="4">
        <v>104.5</v>
      </c>
      <c r="M40" s="7">
        <f t="shared" si="25"/>
        <v>69.3333333333333</v>
      </c>
      <c r="N40" s="4"/>
      <c r="O40" s="8">
        <f t="shared" si="26"/>
        <v>34.6666666666667</v>
      </c>
      <c r="P40" s="4">
        <v>2</v>
      </c>
    </row>
    <row r="41" ht="20" customHeight="1" spans="1:16">
      <c r="A41" s="4">
        <v>30</v>
      </c>
      <c r="B41" s="13" t="s">
        <v>99</v>
      </c>
      <c r="C41" s="13" t="s">
        <v>18</v>
      </c>
      <c r="D41" s="13" t="s">
        <v>100</v>
      </c>
      <c r="E41" s="4">
        <v>22</v>
      </c>
      <c r="F41" s="4">
        <f t="shared" si="24"/>
        <v>19121505322</v>
      </c>
      <c r="G41" s="13" t="s">
        <v>94</v>
      </c>
      <c r="H41" s="13" t="s">
        <v>95</v>
      </c>
      <c r="I41" s="13" t="s">
        <v>96</v>
      </c>
      <c r="J41" s="4"/>
      <c r="K41" s="4">
        <v>94.5</v>
      </c>
      <c r="L41" s="4">
        <v>113</v>
      </c>
      <c r="M41" s="7">
        <f t="shared" si="25"/>
        <v>69.1666666666667</v>
      </c>
      <c r="N41" s="4"/>
      <c r="O41" s="8">
        <f t="shared" si="26"/>
        <v>34.5833333333333</v>
      </c>
      <c r="P41" s="4">
        <v>3</v>
      </c>
    </row>
    <row r="42" ht="20" customHeight="1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ht="20" customHeight="1" spans="1:16">
      <c r="A43" s="4">
        <v>31</v>
      </c>
      <c r="B43" s="13" t="s">
        <v>101</v>
      </c>
      <c r="C43" s="13" t="s">
        <v>25</v>
      </c>
      <c r="D43" s="4" t="s">
        <v>102</v>
      </c>
      <c r="E43" s="4">
        <v>19</v>
      </c>
      <c r="F43" s="4">
        <f t="shared" ref="F43:F45" si="27">19121500000+D43*100+E43*1</f>
        <v>19121506719</v>
      </c>
      <c r="G43" s="13" t="s">
        <v>103</v>
      </c>
      <c r="H43" s="13" t="s">
        <v>104</v>
      </c>
      <c r="I43" s="13" t="s">
        <v>105</v>
      </c>
      <c r="J43" s="4">
        <v>1</v>
      </c>
      <c r="K43" s="4">
        <v>105</v>
      </c>
      <c r="L43" s="4">
        <v>100</v>
      </c>
      <c r="M43" s="7">
        <f t="shared" ref="M43:M45" si="28">(K43+L43)/2*(2/3)</f>
        <v>68.3333333333333</v>
      </c>
      <c r="N43" s="4"/>
      <c r="O43" s="8">
        <f t="shared" ref="O43:O45" si="29">(M43+N43)*50%</f>
        <v>34.1666666666667</v>
      </c>
      <c r="P43" s="4">
        <v>1</v>
      </c>
    </row>
    <row r="44" ht="20" customHeight="1" spans="1:16">
      <c r="A44" s="4">
        <v>32</v>
      </c>
      <c r="B44" s="13" t="s">
        <v>106</v>
      </c>
      <c r="C44" s="13" t="s">
        <v>25</v>
      </c>
      <c r="D44" s="13" t="s">
        <v>102</v>
      </c>
      <c r="E44" s="4">
        <v>8</v>
      </c>
      <c r="F44" s="4">
        <f t="shared" si="27"/>
        <v>19121506708</v>
      </c>
      <c r="G44" s="13" t="s">
        <v>103</v>
      </c>
      <c r="H44" s="13" t="s">
        <v>104</v>
      </c>
      <c r="I44" s="13" t="s">
        <v>105</v>
      </c>
      <c r="J44" s="4"/>
      <c r="K44" s="4">
        <v>100.5</v>
      </c>
      <c r="L44" s="4">
        <v>101</v>
      </c>
      <c r="M44" s="7">
        <f t="shared" si="28"/>
        <v>67.1666666666667</v>
      </c>
      <c r="N44" s="4"/>
      <c r="O44" s="8">
        <f t="shared" si="29"/>
        <v>33.5833333333333</v>
      </c>
      <c r="P44" s="4">
        <v>2</v>
      </c>
    </row>
    <row r="45" ht="20" customHeight="1" spans="1:16">
      <c r="A45" s="4">
        <v>33</v>
      </c>
      <c r="B45" s="13" t="s">
        <v>107</v>
      </c>
      <c r="C45" s="13" t="s">
        <v>25</v>
      </c>
      <c r="D45" s="13" t="s">
        <v>108</v>
      </c>
      <c r="E45" s="4">
        <v>26</v>
      </c>
      <c r="F45" s="4">
        <f t="shared" si="27"/>
        <v>19121506826</v>
      </c>
      <c r="G45" s="13" t="s">
        <v>103</v>
      </c>
      <c r="H45" s="13" t="s">
        <v>104</v>
      </c>
      <c r="I45" s="13" t="s">
        <v>105</v>
      </c>
      <c r="J45" s="4"/>
      <c r="K45" s="4">
        <v>96</v>
      </c>
      <c r="L45" s="4">
        <v>95</v>
      </c>
      <c r="M45" s="7">
        <f t="shared" si="28"/>
        <v>63.6666666666667</v>
      </c>
      <c r="N45" s="4"/>
      <c r="O45" s="8">
        <f t="shared" si="29"/>
        <v>31.8333333333333</v>
      </c>
      <c r="P45" s="4">
        <v>3</v>
      </c>
    </row>
    <row r="46" ht="20" customHeight="1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ht="20" customHeight="1" spans="1:16">
      <c r="A47" s="4">
        <v>34</v>
      </c>
      <c r="B47" s="13" t="s">
        <v>109</v>
      </c>
      <c r="C47" s="13" t="s">
        <v>18</v>
      </c>
      <c r="D47" s="4">
        <v>90</v>
      </c>
      <c r="E47" s="4">
        <v>12</v>
      </c>
      <c r="F47" s="4">
        <f t="shared" ref="F47:F49" si="30">19121500000+D47*100+E47*1</f>
        <v>19121509012</v>
      </c>
      <c r="G47" s="13" t="s">
        <v>110</v>
      </c>
      <c r="H47" s="13" t="s">
        <v>111</v>
      </c>
      <c r="I47" s="13" t="s">
        <v>112</v>
      </c>
      <c r="J47" s="4">
        <v>1</v>
      </c>
      <c r="K47" s="4">
        <v>112.5</v>
      </c>
      <c r="L47" s="4">
        <v>106</v>
      </c>
      <c r="M47" s="7">
        <f t="shared" ref="M47:M49" si="31">(K47+L47)/2*(2/3)</f>
        <v>72.8333333333333</v>
      </c>
      <c r="N47" s="4"/>
      <c r="O47" s="8">
        <f t="shared" ref="O47:O49" si="32">(M47+N47)*50%</f>
        <v>36.4166666666667</v>
      </c>
      <c r="P47" s="4">
        <v>1</v>
      </c>
    </row>
    <row r="48" ht="20" customHeight="1" spans="1:16">
      <c r="A48" s="4">
        <v>35</v>
      </c>
      <c r="B48" s="13" t="s">
        <v>113</v>
      </c>
      <c r="C48" s="13" t="s">
        <v>25</v>
      </c>
      <c r="D48" s="4">
        <v>91</v>
      </c>
      <c r="E48" s="4">
        <v>5</v>
      </c>
      <c r="F48" s="4">
        <f t="shared" si="30"/>
        <v>19121509105</v>
      </c>
      <c r="G48" s="13" t="s">
        <v>110</v>
      </c>
      <c r="H48" s="13" t="s">
        <v>111</v>
      </c>
      <c r="I48" s="13" t="s">
        <v>112</v>
      </c>
      <c r="J48" s="4"/>
      <c r="K48" s="4">
        <v>102</v>
      </c>
      <c r="L48" s="4">
        <v>114</v>
      </c>
      <c r="M48" s="7">
        <f t="shared" si="31"/>
        <v>72</v>
      </c>
      <c r="N48" s="4"/>
      <c r="O48" s="8">
        <f t="shared" si="32"/>
        <v>36</v>
      </c>
      <c r="P48" s="4">
        <v>2</v>
      </c>
    </row>
    <row r="49" ht="20" customHeight="1" spans="1:16">
      <c r="A49" s="4">
        <v>36</v>
      </c>
      <c r="B49" s="13" t="s">
        <v>114</v>
      </c>
      <c r="C49" s="13" t="s">
        <v>25</v>
      </c>
      <c r="D49" s="4">
        <v>89</v>
      </c>
      <c r="E49" s="4">
        <v>16</v>
      </c>
      <c r="F49" s="4">
        <f t="shared" si="30"/>
        <v>19121508916</v>
      </c>
      <c r="G49" s="13" t="s">
        <v>110</v>
      </c>
      <c r="H49" s="13" t="s">
        <v>111</v>
      </c>
      <c r="I49" s="13" t="s">
        <v>112</v>
      </c>
      <c r="J49" s="4"/>
      <c r="K49" s="4">
        <v>108</v>
      </c>
      <c r="L49" s="4">
        <v>88</v>
      </c>
      <c r="M49" s="7">
        <f t="shared" si="31"/>
        <v>65.3333333333333</v>
      </c>
      <c r="N49" s="4">
        <v>5</v>
      </c>
      <c r="O49" s="8">
        <f t="shared" si="32"/>
        <v>35.1666666666667</v>
      </c>
      <c r="P49" s="4">
        <v>3</v>
      </c>
    </row>
    <row r="50" ht="20" customHeight="1" spans="1:1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ht="20" customHeight="1" spans="1:16">
      <c r="A51" s="4">
        <v>37</v>
      </c>
      <c r="B51" s="13" t="s">
        <v>115</v>
      </c>
      <c r="C51" s="13" t="s">
        <v>25</v>
      </c>
      <c r="D51" s="4">
        <v>92</v>
      </c>
      <c r="E51" s="4">
        <v>7</v>
      </c>
      <c r="F51" s="4">
        <f t="shared" ref="F51:F54" si="33">19121500000+D51*100+E51*1</f>
        <v>19121509207</v>
      </c>
      <c r="G51" s="13" t="s">
        <v>116</v>
      </c>
      <c r="H51" s="13" t="s">
        <v>117</v>
      </c>
      <c r="I51" s="13" t="s">
        <v>118</v>
      </c>
      <c r="J51" s="4">
        <v>1</v>
      </c>
      <c r="K51" s="4">
        <v>111</v>
      </c>
      <c r="L51" s="4">
        <v>101</v>
      </c>
      <c r="M51" s="7">
        <f t="shared" ref="M51:M54" si="34">(K51+L51)/2*(2/3)</f>
        <v>70.6666666666667</v>
      </c>
      <c r="N51" s="4"/>
      <c r="O51" s="8">
        <f t="shared" ref="O51:O54" si="35">(M51+N51)*50%</f>
        <v>35.3333333333333</v>
      </c>
      <c r="P51" s="4">
        <v>1</v>
      </c>
    </row>
    <row r="52" ht="20" customHeight="1" spans="1:16">
      <c r="A52" s="4">
        <v>38</v>
      </c>
      <c r="B52" s="13" t="s">
        <v>119</v>
      </c>
      <c r="C52" s="13" t="s">
        <v>25</v>
      </c>
      <c r="D52" s="4">
        <v>92</v>
      </c>
      <c r="E52" s="4">
        <v>14</v>
      </c>
      <c r="F52" s="4">
        <f t="shared" si="33"/>
        <v>19121509214</v>
      </c>
      <c r="G52" s="13" t="s">
        <v>116</v>
      </c>
      <c r="H52" s="13" t="s">
        <v>117</v>
      </c>
      <c r="I52" s="13" t="s">
        <v>118</v>
      </c>
      <c r="J52" s="4"/>
      <c r="K52" s="4">
        <v>112.5</v>
      </c>
      <c r="L52" s="4">
        <v>97</v>
      </c>
      <c r="M52" s="7">
        <f t="shared" si="34"/>
        <v>69.8333333333333</v>
      </c>
      <c r="N52" s="4"/>
      <c r="O52" s="8">
        <f t="shared" si="35"/>
        <v>34.9166666666667</v>
      </c>
      <c r="P52" s="4">
        <v>2</v>
      </c>
    </row>
    <row r="53" ht="20" customHeight="1" spans="1:16">
      <c r="A53" s="4">
        <v>39</v>
      </c>
      <c r="B53" s="13" t="s">
        <v>120</v>
      </c>
      <c r="C53" s="13" t="s">
        <v>25</v>
      </c>
      <c r="D53" s="4">
        <v>91</v>
      </c>
      <c r="E53" s="4">
        <v>24</v>
      </c>
      <c r="F53" s="4">
        <f t="shared" si="33"/>
        <v>19121509124</v>
      </c>
      <c r="G53" s="13" t="s">
        <v>116</v>
      </c>
      <c r="H53" s="13" t="s">
        <v>117</v>
      </c>
      <c r="I53" s="13" t="s">
        <v>118</v>
      </c>
      <c r="J53" s="4"/>
      <c r="K53" s="4">
        <v>109.5</v>
      </c>
      <c r="L53" s="4">
        <v>98</v>
      </c>
      <c r="M53" s="7">
        <f t="shared" si="34"/>
        <v>69.1666666666667</v>
      </c>
      <c r="N53" s="4"/>
      <c r="O53" s="8">
        <f t="shared" si="35"/>
        <v>34.5833333333333</v>
      </c>
      <c r="P53" s="4">
        <v>3</v>
      </c>
    </row>
    <row r="54" ht="20" customHeight="1" spans="1:16">
      <c r="A54" s="4">
        <v>40</v>
      </c>
      <c r="B54" s="13" t="s">
        <v>121</v>
      </c>
      <c r="C54" s="13" t="s">
        <v>25</v>
      </c>
      <c r="D54" s="4">
        <v>93</v>
      </c>
      <c r="E54" s="4">
        <v>1</v>
      </c>
      <c r="F54" s="4">
        <f t="shared" si="33"/>
        <v>19121509301</v>
      </c>
      <c r="G54" s="13" t="s">
        <v>116</v>
      </c>
      <c r="H54" s="13" t="s">
        <v>117</v>
      </c>
      <c r="I54" s="13" t="s">
        <v>118</v>
      </c>
      <c r="J54" s="4"/>
      <c r="K54" s="4">
        <v>121.5</v>
      </c>
      <c r="L54" s="4">
        <v>86</v>
      </c>
      <c r="M54" s="7">
        <f t="shared" si="34"/>
        <v>69.1666666666667</v>
      </c>
      <c r="N54" s="4"/>
      <c r="O54" s="8">
        <f t="shared" si="35"/>
        <v>34.5833333333333</v>
      </c>
      <c r="P54" s="4">
        <v>3</v>
      </c>
    </row>
    <row r="55" ht="20" customHeight="1" spans="1:1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ht="20" customHeight="1" spans="1:16">
      <c r="A56" s="4">
        <v>41</v>
      </c>
      <c r="B56" s="13" t="s">
        <v>122</v>
      </c>
      <c r="C56" s="13" t="s">
        <v>25</v>
      </c>
      <c r="D56" s="13" t="s">
        <v>123</v>
      </c>
      <c r="E56" s="4">
        <v>24</v>
      </c>
      <c r="F56" s="4">
        <f t="shared" ref="F56:F61" si="36">19121500000+D56*100+E56*1</f>
        <v>19121503424</v>
      </c>
      <c r="G56" s="13" t="s">
        <v>124</v>
      </c>
      <c r="H56" s="13" t="s">
        <v>125</v>
      </c>
      <c r="I56" s="13" t="s">
        <v>126</v>
      </c>
      <c r="J56" s="4">
        <v>2</v>
      </c>
      <c r="K56" s="4">
        <v>91.5</v>
      </c>
      <c r="L56" s="4">
        <v>103</v>
      </c>
      <c r="M56" s="7">
        <f t="shared" ref="M56:M61" si="37">(K56+L56)/2*(2/3)</f>
        <v>64.8333333333333</v>
      </c>
      <c r="N56" s="4"/>
      <c r="O56" s="8">
        <f t="shared" ref="O56:O61" si="38">(M56+N56)*50%</f>
        <v>32.4166666666667</v>
      </c>
      <c r="P56" s="4">
        <v>1</v>
      </c>
    </row>
    <row r="57" ht="20" customHeight="1" spans="1:16">
      <c r="A57" s="4">
        <v>42</v>
      </c>
      <c r="B57" s="13" t="s">
        <v>127</v>
      </c>
      <c r="C57" s="13" t="s">
        <v>25</v>
      </c>
      <c r="D57" s="13" t="s">
        <v>128</v>
      </c>
      <c r="E57" s="4">
        <v>10</v>
      </c>
      <c r="F57" s="4">
        <f t="shared" si="36"/>
        <v>19121503610</v>
      </c>
      <c r="G57" s="13" t="s">
        <v>124</v>
      </c>
      <c r="H57" s="13" t="s">
        <v>125</v>
      </c>
      <c r="I57" s="13" t="s">
        <v>126</v>
      </c>
      <c r="J57" s="4"/>
      <c r="K57" s="4">
        <v>76.5</v>
      </c>
      <c r="L57" s="4">
        <v>102.5</v>
      </c>
      <c r="M57" s="7">
        <f t="shared" si="37"/>
        <v>59.6666666666667</v>
      </c>
      <c r="N57" s="4">
        <v>5</v>
      </c>
      <c r="O57" s="8">
        <f t="shared" si="38"/>
        <v>32.3333333333333</v>
      </c>
      <c r="P57" s="4">
        <v>2</v>
      </c>
    </row>
    <row r="58" ht="20" customHeight="1" spans="1:16">
      <c r="A58" s="4">
        <v>43</v>
      </c>
      <c r="B58" s="13" t="s">
        <v>129</v>
      </c>
      <c r="C58" s="13" t="s">
        <v>25</v>
      </c>
      <c r="D58" s="13" t="s">
        <v>130</v>
      </c>
      <c r="E58" s="4">
        <v>23</v>
      </c>
      <c r="F58" s="4">
        <f t="shared" si="36"/>
        <v>19121503523</v>
      </c>
      <c r="G58" s="13" t="s">
        <v>124</v>
      </c>
      <c r="H58" s="13" t="s">
        <v>125</v>
      </c>
      <c r="I58" s="13" t="s">
        <v>126</v>
      </c>
      <c r="J58" s="4"/>
      <c r="K58" s="4">
        <v>79.5</v>
      </c>
      <c r="L58" s="4">
        <v>99</v>
      </c>
      <c r="M58" s="7">
        <f t="shared" si="37"/>
        <v>59.5</v>
      </c>
      <c r="N58" s="4">
        <v>5</v>
      </c>
      <c r="O58" s="8">
        <f t="shared" si="38"/>
        <v>32.25</v>
      </c>
      <c r="P58" s="4">
        <v>3</v>
      </c>
    </row>
    <row r="59" ht="20" customHeight="1" spans="1:16">
      <c r="A59" s="4">
        <v>44</v>
      </c>
      <c r="B59" s="13" t="s">
        <v>131</v>
      </c>
      <c r="C59" s="13" t="s">
        <v>18</v>
      </c>
      <c r="D59" s="13" t="s">
        <v>128</v>
      </c>
      <c r="E59" s="4">
        <v>23</v>
      </c>
      <c r="F59" s="4">
        <f t="shared" si="36"/>
        <v>19121503623</v>
      </c>
      <c r="G59" s="13" t="s">
        <v>124</v>
      </c>
      <c r="H59" s="13" t="s">
        <v>125</v>
      </c>
      <c r="I59" s="13" t="s">
        <v>126</v>
      </c>
      <c r="J59" s="4"/>
      <c r="K59" s="4">
        <v>90</v>
      </c>
      <c r="L59" s="4">
        <v>103</v>
      </c>
      <c r="M59" s="7">
        <f t="shared" si="37"/>
        <v>64.3333333333333</v>
      </c>
      <c r="N59" s="4"/>
      <c r="O59" s="8">
        <f t="shared" si="38"/>
        <v>32.1666666666667</v>
      </c>
      <c r="P59" s="4">
        <v>4</v>
      </c>
    </row>
    <row r="60" ht="20" customHeight="1" spans="1:16">
      <c r="A60" s="4">
        <v>45</v>
      </c>
      <c r="B60" s="13" t="s">
        <v>132</v>
      </c>
      <c r="C60" s="13" t="s">
        <v>25</v>
      </c>
      <c r="D60" s="13" t="s">
        <v>130</v>
      </c>
      <c r="E60" s="4">
        <v>24</v>
      </c>
      <c r="F60" s="4">
        <f t="shared" si="36"/>
        <v>19121503524</v>
      </c>
      <c r="G60" s="13" t="s">
        <v>124</v>
      </c>
      <c r="H60" s="13" t="s">
        <v>125</v>
      </c>
      <c r="I60" s="13" t="s">
        <v>126</v>
      </c>
      <c r="J60" s="4"/>
      <c r="K60" s="4">
        <v>82.5</v>
      </c>
      <c r="L60" s="4">
        <v>95</v>
      </c>
      <c r="M60" s="7">
        <f t="shared" si="37"/>
        <v>59.1666666666667</v>
      </c>
      <c r="N60" s="4">
        <v>5</v>
      </c>
      <c r="O60" s="8">
        <f t="shared" si="38"/>
        <v>32.0833333333333</v>
      </c>
      <c r="P60" s="4">
        <v>5</v>
      </c>
    </row>
    <row r="61" ht="20" customHeight="1" spans="1:16">
      <c r="A61" s="4">
        <v>46</v>
      </c>
      <c r="B61" s="13" t="s">
        <v>133</v>
      </c>
      <c r="C61" s="13" t="s">
        <v>18</v>
      </c>
      <c r="D61" s="13" t="s">
        <v>134</v>
      </c>
      <c r="E61" s="4">
        <v>14</v>
      </c>
      <c r="F61" s="4">
        <f t="shared" si="36"/>
        <v>19121503814</v>
      </c>
      <c r="G61" s="13" t="s">
        <v>124</v>
      </c>
      <c r="H61" s="13" t="s">
        <v>125</v>
      </c>
      <c r="I61" s="13" t="s">
        <v>126</v>
      </c>
      <c r="J61" s="4"/>
      <c r="K61" s="4">
        <v>85.5</v>
      </c>
      <c r="L61" s="4">
        <v>106.5</v>
      </c>
      <c r="M61" s="7">
        <f t="shared" si="37"/>
        <v>64</v>
      </c>
      <c r="N61" s="4"/>
      <c r="O61" s="8">
        <f t="shared" si="38"/>
        <v>32</v>
      </c>
      <c r="P61" s="4">
        <v>6</v>
      </c>
    </row>
    <row r="62" ht="20" customHeight="1" spans="1:1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ht="20" customHeight="1" spans="1:16">
      <c r="A63" s="4">
        <v>47</v>
      </c>
      <c r="B63" s="13" t="s">
        <v>135</v>
      </c>
      <c r="C63" s="13" t="s">
        <v>18</v>
      </c>
      <c r="D63" s="4" t="s">
        <v>136</v>
      </c>
      <c r="E63" s="4">
        <v>5</v>
      </c>
      <c r="F63" s="4">
        <f t="shared" ref="F63:F65" si="39">19121500000+D63*100+E63*1</f>
        <v>19121505805</v>
      </c>
      <c r="G63" s="13" t="s">
        <v>137</v>
      </c>
      <c r="H63" s="13" t="s">
        <v>138</v>
      </c>
      <c r="I63" s="13" t="s">
        <v>139</v>
      </c>
      <c r="J63" s="4">
        <v>1</v>
      </c>
      <c r="K63" s="4">
        <v>109.5</v>
      </c>
      <c r="L63" s="4">
        <v>105</v>
      </c>
      <c r="M63" s="7">
        <f t="shared" ref="M63:M65" si="40">(K63+L63)/2*(2/3)</f>
        <v>71.5</v>
      </c>
      <c r="N63" s="4"/>
      <c r="O63" s="8">
        <f t="shared" ref="O63:O65" si="41">(M63+N63)*50%</f>
        <v>35.75</v>
      </c>
      <c r="P63" s="4">
        <v>1</v>
      </c>
    </row>
    <row r="64" ht="20" customHeight="1" spans="1:16">
      <c r="A64" s="4">
        <v>48</v>
      </c>
      <c r="B64" s="13" t="s">
        <v>140</v>
      </c>
      <c r="C64" s="13" t="s">
        <v>18</v>
      </c>
      <c r="D64" s="4" t="s">
        <v>141</v>
      </c>
      <c r="E64" s="4">
        <v>13</v>
      </c>
      <c r="F64" s="4">
        <f t="shared" si="39"/>
        <v>19121505713</v>
      </c>
      <c r="G64" s="13" t="s">
        <v>137</v>
      </c>
      <c r="H64" s="13" t="s">
        <v>138</v>
      </c>
      <c r="I64" s="13" t="s">
        <v>139</v>
      </c>
      <c r="J64" s="4"/>
      <c r="K64" s="4">
        <v>105</v>
      </c>
      <c r="L64" s="4">
        <v>107</v>
      </c>
      <c r="M64" s="7">
        <f t="shared" si="40"/>
        <v>70.6666666666667</v>
      </c>
      <c r="N64" s="4"/>
      <c r="O64" s="8">
        <f t="shared" si="41"/>
        <v>35.3333333333333</v>
      </c>
      <c r="P64" s="4">
        <v>2</v>
      </c>
    </row>
    <row r="65" ht="20" customHeight="1" spans="1:16">
      <c r="A65" s="4">
        <v>49</v>
      </c>
      <c r="B65" s="13" t="s">
        <v>142</v>
      </c>
      <c r="C65" s="13" t="s">
        <v>18</v>
      </c>
      <c r="D65" s="4" t="s">
        <v>143</v>
      </c>
      <c r="E65" s="4">
        <v>1</v>
      </c>
      <c r="F65" s="4">
        <f t="shared" si="39"/>
        <v>19121505601</v>
      </c>
      <c r="G65" s="13" t="s">
        <v>137</v>
      </c>
      <c r="H65" s="13" t="s">
        <v>138</v>
      </c>
      <c r="I65" s="13" t="s">
        <v>139</v>
      </c>
      <c r="J65" s="4"/>
      <c r="K65" s="4">
        <v>115.5</v>
      </c>
      <c r="L65" s="4">
        <v>95</v>
      </c>
      <c r="M65" s="7">
        <f t="shared" si="40"/>
        <v>70.1666666666667</v>
      </c>
      <c r="N65" s="4"/>
      <c r="O65" s="8">
        <f t="shared" si="41"/>
        <v>35.0833333333333</v>
      </c>
      <c r="P65" s="4">
        <v>3</v>
      </c>
    </row>
    <row r="66" ht="20" customHeight="1" spans="1:1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ht="20" customHeight="1" spans="1:16">
      <c r="A67" s="4">
        <v>50</v>
      </c>
      <c r="B67" s="13" t="s">
        <v>144</v>
      </c>
      <c r="C67" s="13" t="s">
        <v>25</v>
      </c>
      <c r="D67" s="4">
        <v>95</v>
      </c>
      <c r="E67" s="4">
        <v>11</v>
      </c>
      <c r="F67" s="4">
        <f t="shared" ref="F67:F69" si="42">19121500000+D67*100+E67*1</f>
        <v>19121509511</v>
      </c>
      <c r="G67" s="13" t="s">
        <v>145</v>
      </c>
      <c r="H67" s="13" t="s">
        <v>146</v>
      </c>
      <c r="I67" s="13" t="s">
        <v>147</v>
      </c>
      <c r="J67" s="4">
        <v>1</v>
      </c>
      <c r="K67" s="4">
        <v>108</v>
      </c>
      <c r="L67" s="4">
        <v>96</v>
      </c>
      <c r="M67" s="7">
        <f t="shared" ref="M67:M69" si="43">(K67+L67)/2*(2/3)</f>
        <v>68</v>
      </c>
      <c r="N67" s="4"/>
      <c r="O67" s="8">
        <f t="shared" ref="O67:O69" si="44">(M67+N67)*50%</f>
        <v>34</v>
      </c>
      <c r="P67" s="4">
        <v>1</v>
      </c>
    </row>
    <row r="68" ht="20" customHeight="1" spans="1:16">
      <c r="A68" s="4">
        <v>51</v>
      </c>
      <c r="B68" s="13" t="s">
        <v>148</v>
      </c>
      <c r="C68" s="13" t="s">
        <v>18</v>
      </c>
      <c r="D68" s="4">
        <v>94</v>
      </c>
      <c r="E68" s="4">
        <v>12</v>
      </c>
      <c r="F68" s="4">
        <f t="shared" si="42"/>
        <v>19121509412</v>
      </c>
      <c r="G68" s="13" t="s">
        <v>145</v>
      </c>
      <c r="H68" s="13" t="s">
        <v>146</v>
      </c>
      <c r="I68" s="13" t="s">
        <v>147</v>
      </c>
      <c r="J68" s="4"/>
      <c r="K68" s="4">
        <v>115.5</v>
      </c>
      <c r="L68" s="4">
        <v>87</v>
      </c>
      <c r="M68" s="7">
        <f t="shared" si="43"/>
        <v>67.5</v>
      </c>
      <c r="N68" s="4"/>
      <c r="O68" s="8">
        <f t="shared" si="44"/>
        <v>33.75</v>
      </c>
      <c r="P68" s="4">
        <v>2</v>
      </c>
    </row>
    <row r="69" ht="20" customHeight="1" spans="1:16">
      <c r="A69" s="4">
        <v>52</v>
      </c>
      <c r="B69" s="13" t="s">
        <v>149</v>
      </c>
      <c r="C69" s="13" t="s">
        <v>18</v>
      </c>
      <c r="D69" s="4">
        <v>94</v>
      </c>
      <c r="E69" s="4">
        <v>4</v>
      </c>
      <c r="F69" s="4">
        <f t="shared" si="42"/>
        <v>19121509404</v>
      </c>
      <c r="G69" s="13" t="s">
        <v>145</v>
      </c>
      <c r="H69" s="13" t="s">
        <v>146</v>
      </c>
      <c r="I69" s="13" t="s">
        <v>147</v>
      </c>
      <c r="J69" s="4"/>
      <c r="K69" s="4">
        <v>87</v>
      </c>
      <c r="L69" s="4">
        <v>114</v>
      </c>
      <c r="M69" s="7">
        <f t="shared" si="43"/>
        <v>67</v>
      </c>
      <c r="N69" s="4"/>
      <c r="O69" s="8">
        <f t="shared" si="44"/>
        <v>33.5</v>
      </c>
      <c r="P69" s="4">
        <v>3</v>
      </c>
    </row>
    <row r="70" ht="20" customHeight="1" spans="1:1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ht="20" customHeight="1" spans="1:16">
      <c r="A71" s="4">
        <v>53</v>
      </c>
      <c r="B71" s="13" t="s">
        <v>150</v>
      </c>
      <c r="C71" s="13" t="s">
        <v>18</v>
      </c>
      <c r="D71" s="4">
        <v>97</v>
      </c>
      <c r="E71" s="4">
        <v>3</v>
      </c>
      <c r="F71" s="4">
        <f t="shared" ref="F71:F73" si="45">19121500000+D71*100+E71*1</f>
        <v>19121509703</v>
      </c>
      <c r="G71" s="13" t="s">
        <v>151</v>
      </c>
      <c r="H71" s="13" t="s">
        <v>152</v>
      </c>
      <c r="I71" s="13" t="s">
        <v>153</v>
      </c>
      <c r="J71" s="4">
        <v>1</v>
      </c>
      <c r="K71" s="10">
        <v>103.5</v>
      </c>
      <c r="L71" s="4">
        <v>122</v>
      </c>
      <c r="M71" s="7">
        <f t="shared" ref="M71:M73" si="46">(K71+L71)/2*(2/3)</f>
        <v>75.1666666666667</v>
      </c>
      <c r="N71" s="4"/>
      <c r="O71" s="8">
        <f t="shared" ref="O71:O73" si="47">(M71+N71)*50%</f>
        <v>37.5833333333333</v>
      </c>
      <c r="P71" s="4">
        <v>1</v>
      </c>
    </row>
    <row r="72" ht="20" customHeight="1" spans="1:16">
      <c r="A72" s="4">
        <v>54</v>
      </c>
      <c r="B72" s="13" t="s">
        <v>154</v>
      </c>
      <c r="C72" s="13" t="s">
        <v>18</v>
      </c>
      <c r="D72" s="4">
        <v>97</v>
      </c>
      <c r="E72" s="4">
        <v>4</v>
      </c>
      <c r="F72" s="4">
        <f t="shared" si="45"/>
        <v>19121509704</v>
      </c>
      <c r="G72" s="13" t="s">
        <v>151</v>
      </c>
      <c r="H72" s="13" t="s">
        <v>152</v>
      </c>
      <c r="I72" s="13" t="s">
        <v>153</v>
      </c>
      <c r="J72" s="4"/>
      <c r="K72" s="10">
        <v>118.5</v>
      </c>
      <c r="L72" s="4">
        <v>104</v>
      </c>
      <c r="M72" s="7">
        <f t="shared" si="46"/>
        <v>74.1666666666667</v>
      </c>
      <c r="N72" s="4"/>
      <c r="O72" s="8">
        <f t="shared" si="47"/>
        <v>37.0833333333333</v>
      </c>
      <c r="P72" s="4">
        <v>2</v>
      </c>
    </row>
    <row r="73" ht="20" customHeight="1" spans="1:16">
      <c r="A73" s="4">
        <v>55</v>
      </c>
      <c r="B73" s="13" t="s">
        <v>155</v>
      </c>
      <c r="C73" s="13" t="s">
        <v>18</v>
      </c>
      <c r="D73" s="4">
        <v>97</v>
      </c>
      <c r="E73" s="4">
        <v>1</v>
      </c>
      <c r="F73" s="4">
        <f t="shared" si="45"/>
        <v>19121509701</v>
      </c>
      <c r="G73" s="13" t="s">
        <v>151</v>
      </c>
      <c r="H73" s="13" t="s">
        <v>152</v>
      </c>
      <c r="I73" s="13" t="s">
        <v>153</v>
      </c>
      <c r="J73" s="4"/>
      <c r="K73" s="10">
        <v>94.5</v>
      </c>
      <c r="L73" s="4">
        <v>126</v>
      </c>
      <c r="M73" s="7">
        <f t="shared" si="46"/>
        <v>73.5</v>
      </c>
      <c r="N73" s="4"/>
      <c r="O73" s="8">
        <f t="shared" si="47"/>
        <v>36.75</v>
      </c>
      <c r="P73" s="4">
        <v>3</v>
      </c>
    </row>
    <row r="74" ht="20" customHeight="1" spans="1:1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ht="20" customHeight="1" spans="1:16">
      <c r="A75" s="4">
        <v>56</v>
      </c>
      <c r="B75" s="13" t="s">
        <v>156</v>
      </c>
      <c r="C75" s="13" t="s">
        <v>18</v>
      </c>
      <c r="D75" s="4">
        <v>97</v>
      </c>
      <c r="E75" s="4">
        <v>14</v>
      </c>
      <c r="F75" s="4">
        <f t="shared" ref="F75:F77" si="48">19121500000+D75*100+E75*1</f>
        <v>19121509714</v>
      </c>
      <c r="G75" s="13" t="s">
        <v>157</v>
      </c>
      <c r="H75" s="13" t="s">
        <v>158</v>
      </c>
      <c r="I75" s="13" t="s">
        <v>159</v>
      </c>
      <c r="J75" s="4">
        <v>1</v>
      </c>
      <c r="K75" s="10">
        <v>88.5</v>
      </c>
      <c r="L75" s="4">
        <v>126</v>
      </c>
      <c r="M75" s="7">
        <f t="shared" ref="M75:M77" si="49">(K75+L75)/2*(2/3)</f>
        <v>71.5</v>
      </c>
      <c r="N75" s="4"/>
      <c r="O75" s="8">
        <f t="shared" ref="O75:O77" si="50">(M75+N75)*50%</f>
        <v>35.75</v>
      </c>
      <c r="P75" s="4">
        <v>1</v>
      </c>
    </row>
    <row r="76" ht="20" customHeight="1" spans="1:16">
      <c r="A76" s="4">
        <v>57</v>
      </c>
      <c r="B76" s="13" t="s">
        <v>160</v>
      </c>
      <c r="C76" s="13" t="s">
        <v>18</v>
      </c>
      <c r="D76" s="4">
        <v>97</v>
      </c>
      <c r="E76" s="4">
        <v>10</v>
      </c>
      <c r="F76" s="4">
        <f t="shared" si="48"/>
        <v>19121509710</v>
      </c>
      <c r="G76" s="13" t="s">
        <v>157</v>
      </c>
      <c r="H76" s="13" t="s">
        <v>158</v>
      </c>
      <c r="I76" s="13" t="s">
        <v>159</v>
      </c>
      <c r="J76" s="4"/>
      <c r="K76" s="10">
        <v>108</v>
      </c>
      <c r="L76" s="4">
        <v>105</v>
      </c>
      <c r="M76" s="7">
        <f t="shared" si="49"/>
        <v>71</v>
      </c>
      <c r="N76" s="4"/>
      <c r="O76" s="8">
        <f t="shared" si="50"/>
        <v>35.5</v>
      </c>
      <c r="P76" s="4">
        <v>2</v>
      </c>
    </row>
    <row r="77" ht="20" customHeight="1" spans="1:16">
      <c r="A77" s="4">
        <v>58</v>
      </c>
      <c r="B77" s="13" t="s">
        <v>161</v>
      </c>
      <c r="C77" s="13" t="s">
        <v>18</v>
      </c>
      <c r="D77" s="4">
        <v>97</v>
      </c>
      <c r="E77" s="4">
        <v>13</v>
      </c>
      <c r="F77" s="4">
        <f t="shared" si="48"/>
        <v>19121509713</v>
      </c>
      <c r="G77" s="13" t="s">
        <v>157</v>
      </c>
      <c r="H77" s="13" t="s">
        <v>158</v>
      </c>
      <c r="I77" s="13" t="s">
        <v>159</v>
      </c>
      <c r="J77" s="4"/>
      <c r="K77" s="10">
        <v>99</v>
      </c>
      <c r="L77" s="4">
        <v>104</v>
      </c>
      <c r="M77" s="7">
        <f t="shared" si="49"/>
        <v>67.6666666666667</v>
      </c>
      <c r="N77" s="4"/>
      <c r="O77" s="8">
        <f t="shared" si="50"/>
        <v>33.8333333333333</v>
      </c>
      <c r="P77" s="4">
        <v>3</v>
      </c>
    </row>
    <row r="78" ht="20" customHeight="1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ht="20" customHeight="1" spans="1:16">
      <c r="A79" s="4">
        <v>59</v>
      </c>
      <c r="B79" s="13" t="s">
        <v>162</v>
      </c>
      <c r="C79" s="13" t="s">
        <v>18</v>
      </c>
      <c r="D79" s="4">
        <v>97</v>
      </c>
      <c r="E79" s="4">
        <v>21</v>
      </c>
      <c r="F79" s="4">
        <f t="shared" ref="F79:F81" si="51">19121500000+D79*100+E79*1</f>
        <v>19121509721</v>
      </c>
      <c r="G79" s="13" t="s">
        <v>163</v>
      </c>
      <c r="H79" s="13" t="s">
        <v>158</v>
      </c>
      <c r="I79" s="13" t="s">
        <v>164</v>
      </c>
      <c r="J79" s="4">
        <v>1</v>
      </c>
      <c r="K79" s="10">
        <v>120</v>
      </c>
      <c r="L79" s="4">
        <v>116</v>
      </c>
      <c r="M79" s="7">
        <f t="shared" ref="M79:M81" si="52">(K79+L79)/2*(2/3)</f>
        <v>78.6666666666667</v>
      </c>
      <c r="N79" s="4"/>
      <c r="O79" s="8">
        <f t="shared" ref="O79:O81" si="53">(M79+N79)*50%</f>
        <v>39.3333333333333</v>
      </c>
      <c r="P79" s="4">
        <v>1</v>
      </c>
    </row>
    <row r="80" ht="20" customHeight="1" spans="1:16">
      <c r="A80" s="4">
        <v>60</v>
      </c>
      <c r="B80" s="13" t="s">
        <v>165</v>
      </c>
      <c r="C80" s="13" t="s">
        <v>18</v>
      </c>
      <c r="D80" s="4">
        <v>97</v>
      </c>
      <c r="E80" s="4">
        <v>27</v>
      </c>
      <c r="F80" s="4">
        <f t="shared" si="51"/>
        <v>19121509727</v>
      </c>
      <c r="G80" s="13" t="s">
        <v>163</v>
      </c>
      <c r="H80" s="13" t="s">
        <v>158</v>
      </c>
      <c r="I80" s="13" t="s">
        <v>164</v>
      </c>
      <c r="J80" s="4"/>
      <c r="K80" s="10">
        <v>117</v>
      </c>
      <c r="L80" s="4">
        <v>118</v>
      </c>
      <c r="M80" s="7">
        <f t="shared" si="52"/>
        <v>78.3333333333333</v>
      </c>
      <c r="N80" s="4"/>
      <c r="O80" s="8">
        <f t="shared" si="53"/>
        <v>39.1666666666667</v>
      </c>
      <c r="P80" s="4">
        <v>2</v>
      </c>
    </row>
    <row r="81" ht="20" customHeight="1" spans="1:16">
      <c r="A81" s="4">
        <v>61</v>
      </c>
      <c r="B81" s="13" t="s">
        <v>166</v>
      </c>
      <c r="C81" s="13" t="s">
        <v>18</v>
      </c>
      <c r="D81" s="4">
        <v>97</v>
      </c>
      <c r="E81" s="4">
        <v>24</v>
      </c>
      <c r="F81" s="4">
        <f t="shared" si="51"/>
        <v>19121509724</v>
      </c>
      <c r="G81" s="13" t="s">
        <v>163</v>
      </c>
      <c r="H81" s="13" t="s">
        <v>158</v>
      </c>
      <c r="I81" s="13" t="s">
        <v>164</v>
      </c>
      <c r="J81" s="4"/>
      <c r="K81" s="10">
        <v>106.5</v>
      </c>
      <c r="L81" s="4">
        <v>112</v>
      </c>
      <c r="M81" s="7">
        <f t="shared" si="52"/>
        <v>72.8333333333333</v>
      </c>
      <c r="N81" s="4"/>
      <c r="O81" s="8">
        <f t="shared" si="53"/>
        <v>36.4166666666667</v>
      </c>
      <c r="P81" s="4">
        <v>3</v>
      </c>
    </row>
    <row r="82" ht="20" customHeight="1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ht="20" customHeight="1" spans="1:16">
      <c r="A83" s="4">
        <v>62</v>
      </c>
      <c r="B83" s="13" t="s">
        <v>167</v>
      </c>
      <c r="C83" s="13" t="s">
        <v>18</v>
      </c>
      <c r="D83" s="4">
        <v>98</v>
      </c>
      <c r="E83" s="4">
        <v>6</v>
      </c>
      <c r="F83" s="4">
        <f t="shared" ref="F83:F85" si="54">19121500000+D83*100+E83*1</f>
        <v>19121509806</v>
      </c>
      <c r="G83" s="13" t="s">
        <v>168</v>
      </c>
      <c r="H83" s="13" t="s">
        <v>158</v>
      </c>
      <c r="I83" s="13" t="s">
        <v>169</v>
      </c>
      <c r="J83" s="4">
        <v>1</v>
      </c>
      <c r="K83" s="10">
        <v>111</v>
      </c>
      <c r="L83" s="4">
        <v>131</v>
      </c>
      <c r="M83" s="7">
        <f t="shared" ref="M83:M85" si="55">(K83+L83)/2*(2/3)</f>
        <v>80.6666666666667</v>
      </c>
      <c r="N83" s="4"/>
      <c r="O83" s="8">
        <f t="shared" ref="O83:O85" si="56">(M83+N83)*50%</f>
        <v>40.3333333333333</v>
      </c>
      <c r="P83" s="4">
        <v>1</v>
      </c>
    </row>
    <row r="84" ht="20" customHeight="1" spans="1:16">
      <c r="A84" s="4">
        <v>63</v>
      </c>
      <c r="B84" s="13" t="s">
        <v>170</v>
      </c>
      <c r="C84" s="13" t="s">
        <v>18</v>
      </c>
      <c r="D84" s="4">
        <v>98</v>
      </c>
      <c r="E84" s="4">
        <v>1</v>
      </c>
      <c r="F84" s="4">
        <f t="shared" si="54"/>
        <v>19121509801</v>
      </c>
      <c r="G84" s="13" t="s">
        <v>168</v>
      </c>
      <c r="H84" s="13" t="s">
        <v>158</v>
      </c>
      <c r="I84" s="13" t="s">
        <v>169</v>
      </c>
      <c r="J84" s="4"/>
      <c r="K84" s="10">
        <v>117</v>
      </c>
      <c r="L84" s="4">
        <v>115</v>
      </c>
      <c r="M84" s="7">
        <f t="shared" si="55"/>
        <v>77.3333333333333</v>
      </c>
      <c r="N84" s="4"/>
      <c r="O84" s="8">
        <f t="shared" si="56"/>
        <v>38.6666666666667</v>
      </c>
      <c r="P84" s="4">
        <v>2</v>
      </c>
    </row>
    <row r="85" ht="20" customHeight="1" spans="1:16">
      <c r="A85" s="4">
        <v>64</v>
      </c>
      <c r="B85" s="13" t="s">
        <v>171</v>
      </c>
      <c r="C85" s="13" t="s">
        <v>18</v>
      </c>
      <c r="D85" s="4">
        <v>97</v>
      </c>
      <c r="E85" s="4">
        <v>30</v>
      </c>
      <c r="F85" s="4">
        <f t="shared" si="54"/>
        <v>19121509730</v>
      </c>
      <c r="G85" s="13" t="s">
        <v>168</v>
      </c>
      <c r="H85" s="13" t="s">
        <v>158</v>
      </c>
      <c r="I85" s="13" t="s">
        <v>169</v>
      </c>
      <c r="J85" s="4"/>
      <c r="K85" s="10">
        <v>102</v>
      </c>
      <c r="L85" s="4">
        <v>125</v>
      </c>
      <c r="M85" s="7">
        <f t="shared" si="55"/>
        <v>75.6666666666667</v>
      </c>
      <c r="N85" s="4"/>
      <c r="O85" s="8">
        <f t="shared" si="56"/>
        <v>37.8333333333333</v>
      </c>
      <c r="P85" s="4">
        <v>3</v>
      </c>
    </row>
    <row r="86" ht="20" customHeight="1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ht="20" customHeight="1" spans="1:16">
      <c r="A87" s="4">
        <v>65</v>
      </c>
      <c r="B87" s="13" t="s">
        <v>172</v>
      </c>
      <c r="C87" s="13" t="s">
        <v>18</v>
      </c>
      <c r="D87" s="4">
        <v>98</v>
      </c>
      <c r="E87" s="4">
        <v>11</v>
      </c>
      <c r="F87" s="4">
        <f t="shared" ref="F87:F89" si="57">19121500000+D87*100+E87*1</f>
        <v>19121509811</v>
      </c>
      <c r="G87" s="13" t="s">
        <v>173</v>
      </c>
      <c r="H87" s="13" t="s">
        <v>158</v>
      </c>
      <c r="I87" s="13" t="s">
        <v>174</v>
      </c>
      <c r="J87" s="4">
        <v>1</v>
      </c>
      <c r="K87" s="10">
        <v>126</v>
      </c>
      <c r="L87" s="4">
        <v>112</v>
      </c>
      <c r="M87" s="7">
        <f t="shared" ref="M87:M89" si="58">(K87+L87)/2*(2/3)</f>
        <v>79.3333333333333</v>
      </c>
      <c r="N87" s="4"/>
      <c r="O87" s="8">
        <f t="shared" ref="O87:O89" si="59">(M87+N87)*50%</f>
        <v>39.6666666666667</v>
      </c>
      <c r="P87" s="4">
        <v>1</v>
      </c>
    </row>
    <row r="88" ht="20" customHeight="1" spans="1:16">
      <c r="A88" s="4">
        <v>66</v>
      </c>
      <c r="B88" s="13" t="s">
        <v>175</v>
      </c>
      <c r="C88" s="13" t="s">
        <v>18</v>
      </c>
      <c r="D88" s="4">
        <v>98</v>
      </c>
      <c r="E88" s="4">
        <v>9</v>
      </c>
      <c r="F88" s="4">
        <f t="shared" si="57"/>
        <v>19121509809</v>
      </c>
      <c r="G88" s="13" t="s">
        <v>173</v>
      </c>
      <c r="H88" s="13" t="s">
        <v>158</v>
      </c>
      <c r="I88" s="13" t="s">
        <v>174</v>
      </c>
      <c r="J88" s="4"/>
      <c r="K88" s="10">
        <v>111</v>
      </c>
      <c r="L88" s="4">
        <v>116</v>
      </c>
      <c r="M88" s="7">
        <f t="shared" si="58"/>
        <v>75.6666666666667</v>
      </c>
      <c r="N88" s="4"/>
      <c r="O88" s="8">
        <f t="shared" si="59"/>
        <v>37.8333333333333</v>
      </c>
      <c r="P88" s="4">
        <v>2</v>
      </c>
    </row>
    <row r="89" ht="20" customHeight="1" spans="1:16">
      <c r="A89" s="4">
        <v>67</v>
      </c>
      <c r="B89" s="13" t="s">
        <v>176</v>
      </c>
      <c r="C89" s="13" t="s">
        <v>18</v>
      </c>
      <c r="D89" s="4">
        <v>98</v>
      </c>
      <c r="E89" s="4">
        <v>10</v>
      </c>
      <c r="F89" s="4">
        <f t="shared" si="57"/>
        <v>19121509810</v>
      </c>
      <c r="G89" s="13" t="s">
        <v>173</v>
      </c>
      <c r="H89" s="13" t="s">
        <v>158</v>
      </c>
      <c r="I89" s="13" t="s">
        <v>174</v>
      </c>
      <c r="J89" s="4"/>
      <c r="K89" s="10">
        <v>100.5</v>
      </c>
      <c r="L89" s="4">
        <v>115</v>
      </c>
      <c r="M89" s="7">
        <f t="shared" si="58"/>
        <v>71.8333333333333</v>
      </c>
      <c r="N89" s="4"/>
      <c r="O89" s="8">
        <f t="shared" si="59"/>
        <v>35.9166666666667</v>
      </c>
      <c r="P89" s="4">
        <v>3</v>
      </c>
    </row>
    <row r="90" ht="20" customHeight="1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ht="20" customHeight="1" spans="1:16">
      <c r="A91" s="4">
        <v>68</v>
      </c>
      <c r="B91" s="13" t="s">
        <v>177</v>
      </c>
      <c r="C91" s="13" t="s">
        <v>18</v>
      </c>
      <c r="D91" s="4">
        <v>98</v>
      </c>
      <c r="E91" s="4">
        <v>13</v>
      </c>
      <c r="F91" s="4">
        <f t="shared" ref="F91:F93" si="60">19121500000+D91*100+E91*1</f>
        <v>19121509813</v>
      </c>
      <c r="G91" s="13" t="s">
        <v>178</v>
      </c>
      <c r="H91" s="13" t="s">
        <v>179</v>
      </c>
      <c r="I91" s="13" t="s">
        <v>180</v>
      </c>
      <c r="J91" s="4">
        <v>1</v>
      </c>
      <c r="K91" s="10">
        <v>121.5</v>
      </c>
      <c r="L91" s="4">
        <v>110</v>
      </c>
      <c r="M91" s="7">
        <f t="shared" ref="M91:M93" si="61">(K91+L91)/2*(2/3)</f>
        <v>77.1666666666667</v>
      </c>
      <c r="N91" s="4"/>
      <c r="O91" s="8">
        <f t="shared" ref="O91:O93" si="62">(M91+N91)*50%</f>
        <v>38.5833333333333</v>
      </c>
      <c r="P91" s="4">
        <v>1</v>
      </c>
    </row>
    <row r="92" ht="20" customHeight="1" spans="1:16">
      <c r="A92" s="4">
        <v>69</v>
      </c>
      <c r="B92" s="13" t="s">
        <v>181</v>
      </c>
      <c r="C92" s="13" t="s">
        <v>25</v>
      </c>
      <c r="D92" s="4">
        <v>98</v>
      </c>
      <c r="E92" s="4">
        <v>19</v>
      </c>
      <c r="F92" s="4">
        <f t="shared" si="60"/>
        <v>19121509819</v>
      </c>
      <c r="G92" s="13" t="s">
        <v>178</v>
      </c>
      <c r="H92" s="13" t="s">
        <v>179</v>
      </c>
      <c r="I92" s="13" t="s">
        <v>180</v>
      </c>
      <c r="J92" s="4"/>
      <c r="K92" s="10">
        <v>109.5</v>
      </c>
      <c r="L92" s="4">
        <v>109</v>
      </c>
      <c r="M92" s="7">
        <f t="shared" si="61"/>
        <v>72.8333333333333</v>
      </c>
      <c r="N92" s="4"/>
      <c r="O92" s="8">
        <f t="shared" si="62"/>
        <v>36.4166666666667</v>
      </c>
      <c r="P92" s="4">
        <v>2</v>
      </c>
    </row>
    <row r="93" ht="20" customHeight="1" spans="1:16">
      <c r="A93" s="4">
        <v>70</v>
      </c>
      <c r="B93" s="13" t="s">
        <v>182</v>
      </c>
      <c r="C93" s="13" t="s">
        <v>25</v>
      </c>
      <c r="D93" s="4">
        <v>98</v>
      </c>
      <c r="E93" s="4">
        <v>12</v>
      </c>
      <c r="F93" s="4">
        <f t="shared" si="60"/>
        <v>19121509812</v>
      </c>
      <c r="G93" s="13" t="s">
        <v>178</v>
      </c>
      <c r="H93" s="13" t="s">
        <v>179</v>
      </c>
      <c r="I93" s="13" t="s">
        <v>180</v>
      </c>
      <c r="J93" s="4"/>
      <c r="K93" s="10">
        <v>120</v>
      </c>
      <c r="L93" s="4">
        <v>97</v>
      </c>
      <c r="M93" s="7">
        <f t="shared" si="61"/>
        <v>72.3333333333333</v>
      </c>
      <c r="N93" s="4"/>
      <c r="O93" s="8">
        <f t="shared" si="62"/>
        <v>36.1666666666667</v>
      </c>
      <c r="P93" s="4">
        <v>3</v>
      </c>
    </row>
    <row r="94" ht="20" customHeight="1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ht="20" customHeight="1" spans="1:16">
      <c r="A95" s="4">
        <v>71</v>
      </c>
      <c r="B95" s="13" t="s">
        <v>183</v>
      </c>
      <c r="C95" s="13" t="s">
        <v>18</v>
      </c>
      <c r="D95" s="4">
        <v>99</v>
      </c>
      <c r="E95" s="4">
        <v>1</v>
      </c>
      <c r="F95" s="4">
        <f t="shared" ref="F95:F97" si="63">19121500000+D95*100+E95*1</f>
        <v>19121509901</v>
      </c>
      <c r="G95" s="13" t="s">
        <v>184</v>
      </c>
      <c r="H95" s="13" t="s">
        <v>179</v>
      </c>
      <c r="I95" s="13" t="s">
        <v>174</v>
      </c>
      <c r="J95" s="4">
        <v>1</v>
      </c>
      <c r="K95" s="10">
        <v>114</v>
      </c>
      <c r="L95" s="4">
        <v>115</v>
      </c>
      <c r="M95" s="7">
        <f t="shared" ref="M95:M97" si="64">(K95+L95)/2*(2/3)</f>
        <v>76.3333333333333</v>
      </c>
      <c r="N95" s="4"/>
      <c r="O95" s="8">
        <f t="shared" ref="O95:O97" si="65">(M95+N95)*50%</f>
        <v>38.1666666666667</v>
      </c>
      <c r="P95" s="4">
        <v>1</v>
      </c>
    </row>
    <row r="96" ht="20" customHeight="1" spans="1:16">
      <c r="A96" s="4">
        <v>72</v>
      </c>
      <c r="B96" s="13" t="s">
        <v>185</v>
      </c>
      <c r="C96" s="13" t="s">
        <v>18</v>
      </c>
      <c r="D96" s="4">
        <v>98</v>
      </c>
      <c r="E96" s="4">
        <v>24</v>
      </c>
      <c r="F96" s="4">
        <f t="shared" si="63"/>
        <v>19121509824</v>
      </c>
      <c r="G96" s="13" t="s">
        <v>184</v>
      </c>
      <c r="H96" s="13" t="s">
        <v>179</v>
      </c>
      <c r="I96" s="13" t="s">
        <v>174</v>
      </c>
      <c r="J96" s="4"/>
      <c r="K96" s="10">
        <v>120</v>
      </c>
      <c r="L96" s="4">
        <v>101</v>
      </c>
      <c r="M96" s="7">
        <f t="shared" si="64"/>
        <v>73.6666666666667</v>
      </c>
      <c r="N96" s="4"/>
      <c r="O96" s="8">
        <f t="shared" si="65"/>
        <v>36.8333333333333</v>
      </c>
      <c r="P96" s="4">
        <v>2</v>
      </c>
    </row>
    <row r="97" ht="20" customHeight="1" spans="1:16">
      <c r="A97" s="4">
        <v>73</v>
      </c>
      <c r="B97" s="13" t="s">
        <v>186</v>
      </c>
      <c r="C97" s="13" t="s">
        <v>25</v>
      </c>
      <c r="D97" s="4">
        <v>98</v>
      </c>
      <c r="E97" s="4">
        <v>21</v>
      </c>
      <c r="F97" s="4">
        <f t="shared" si="63"/>
        <v>19121509821</v>
      </c>
      <c r="G97" s="13" t="s">
        <v>184</v>
      </c>
      <c r="H97" s="13" t="s">
        <v>179</v>
      </c>
      <c r="I97" s="13" t="s">
        <v>174</v>
      </c>
      <c r="J97" s="4"/>
      <c r="K97" s="10">
        <v>115.5</v>
      </c>
      <c r="L97" s="4">
        <v>105</v>
      </c>
      <c r="M97" s="7">
        <f t="shared" si="64"/>
        <v>73.5</v>
      </c>
      <c r="N97" s="4"/>
      <c r="O97" s="8">
        <f t="shared" si="65"/>
        <v>36.75</v>
      </c>
      <c r="P97" s="4">
        <v>3</v>
      </c>
    </row>
    <row r="98" ht="20" customHeight="1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ht="20" customHeight="1" spans="1:16">
      <c r="A99" s="4">
        <v>74</v>
      </c>
      <c r="B99" s="13" t="s">
        <v>187</v>
      </c>
      <c r="C99" s="13" t="s">
        <v>18</v>
      </c>
      <c r="D99" s="4">
        <v>99</v>
      </c>
      <c r="E99" s="4">
        <v>28</v>
      </c>
      <c r="F99" s="4">
        <f t="shared" ref="F99:F101" si="66">19121500000+D99*100+E99*1</f>
        <v>19121509928</v>
      </c>
      <c r="G99" s="13" t="s">
        <v>188</v>
      </c>
      <c r="H99" s="13" t="s">
        <v>179</v>
      </c>
      <c r="I99" s="13" t="s">
        <v>189</v>
      </c>
      <c r="J99" s="4">
        <v>1</v>
      </c>
      <c r="K99" s="10">
        <v>100.5</v>
      </c>
      <c r="L99" s="4">
        <v>129</v>
      </c>
      <c r="M99" s="7">
        <f t="shared" ref="M99:M101" si="67">(K99+L99)/2*(2/3)</f>
        <v>76.5</v>
      </c>
      <c r="N99" s="4"/>
      <c r="O99" s="8">
        <f t="shared" ref="O99:O101" si="68">(M99+N99)*50%</f>
        <v>38.25</v>
      </c>
      <c r="P99" s="4">
        <v>1</v>
      </c>
    </row>
    <row r="100" ht="20" customHeight="1" spans="1:16">
      <c r="A100" s="4">
        <v>75</v>
      </c>
      <c r="B100" s="13" t="s">
        <v>190</v>
      </c>
      <c r="C100" s="13" t="s">
        <v>18</v>
      </c>
      <c r="D100" s="4">
        <v>99</v>
      </c>
      <c r="E100" s="4">
        <v>6</v>
      </c>
      <c r="F100" s="4">
        <f t="shared" si="66"/>
        <v>19121509906</v>
      </c>
      <c r="G100" s="13" t="s">
        <v>188</v>
      </c>
      <c r="H100" s="13" t="s">
        <v>179</v>
      </c>
      <c r="I100" s="13" t="s">
        <v>189</v>
      </c>
      <c r="J100" s="4"/>
      <c r="K100" s="10">
        <v>103.5</v>
      </c>
      <c r="L100" s="4">
        <v>121</v>
      </c>
      <c r="M100" s="7">
        <f t="shared" si="67"/>
        <v>74.8333333333333</v>
      </c>
      <c r="N100" s="4"/>
      <c r="O100" s="8">
        <f t="shared" si="68"/>
        <v>37.4166666666667</v>
      </c>
      <c r="P100" s="4">
        <v>2</v>
      </c>
    </row>
    <row r="101" ht="20" customHeight="1" spans="1:16">
      <c r="A101" s="4">
        <v>76</v>
      </c>
      <c r="B101" s="13" t="s">
        <v>191</v>
      </c>
      <c r="C101" s="13" t="s">
        <v>18</v>
      </c>
      <c r="D101" s="4">
        <v>99</v>
      </c>
      <c r="E101" s="4">
        <v>26</v>
      </c>
      <c r="F101" s="4">
        <f t="shared" si="66"/>
        <v>19121509926</v>
      </c>
      <c r="G101" s="13" t="s">
        <v>188</v>
      </c>
      <c r="H101" s="13" t="s">
        <v>179</v>
      </c>
      <c r="I101" s="13" t="s">
        <v>189</v>
      </c>
      <c r="J101" s="4"/>
      <c r="K101" s="10">
        <v>112.5</v>
      </c>
      <c r="L101" s="4">
        <v>112</v>
      </c>
      <c r="M101" s="7">
        <f t="shared" si="67"/>
        <v>74.8333333333333</v>
      </c>
      <c r="N101" s="4"/>
      <c r="O101" s="8">
        <f t="shared" si="68"/>
        <v>37.4166666666667</v>
      </c>
      <c r="P101" s="4">
        <v>2</v>
      </c>
    </row>
    <row r="102" ht="20" customHeight="1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ht="20" customHeight="1" spans="1:16">
      <c r="A103" s="4">
        <v>77</v>
      </c>
      <c r="B103" s="13" t="s">
        <v>192</v>
      </c>
      <c r="C103" s="13" t="s">
        <v>18</v>
      </c>
      <c r="D103" s="4">
        <v>100</v>
      </c>
      <c r="E103" s="4">
        <v>10</v>
      </c>
      <c r="F103" s="4">
        <f t="shared" ref="F103:F105" si="69">19121500000+D103*100+E103*1</f>
        <v>19121510010</v>
      </c>
      <c r="G103" s="13" t="s">
        <v>193</v>
      </c>
      <c r="H103" s="13" t="s">
        <v>179</v>
      </c>
      <c r="I103" s="13" t="s">
        <v>194</v>
      </c>
      <c r="J103" s="4">
        <v>1</v>
      </c>
      <c r="K103" s="10">
        <v>118.5</v>
      </c>
      <c r="L103" s="4">
        <v>113</v>
      </c>
      <c r="M103" s="7">
        <f t="shared" ref="M103:M105" si="70">(K103+L103)/2*(2/3)</f>
        <v>77.1666666666667</v>
      </c>
      <c r="N103" s="4"/>
      <c r="O103" s="8">
        <f t="shared" ref="O103:O105" si="71">(M103+N103)*50%</f>
        <v>38.5833333333333</v>
      </c>
      <c r="P103" s="4">
        <v>1</v>
      </c>
    </row>
    <row r="104" ht="20" customHeight="1" spans="1:16">
      <c r="A104" s="4">
        <v>78</v>
      </c>
      <c r="B104" s="13" t="s">
        <v>195</v>
      </c>
      <c r="C104" s="13" t="s">
        <v>18</v>
      </c>
      <c r="D104" s="4">
        <v>100</v>
      </c>
      <c r="E104" s="4">
        <v>12</v>
      </c>
      <c r="F104" s="4">
        <f t="shared" si="69"/>
        <v>19121510012</v>
      </c>
      <c r="G104" s="13" t="s">
        <v>193</v>
      </c>
      <c r="H104" s="13" t="s">
        <v>179</v>
      </c>
      <c r="I104" s="13" t="s">
        <v>194</v>
      </c>
      <c r="J104" s="4"/>
      <c r="K104" s="10">
        <v>105</v>
      </c>
      <c r="L104" s="4">
        <v>122</v>
      </c>
      <c r="M104" s="7">
        <f t="shared" si="70"/>
        <v>75.6666666666667</v>
      </c>
      <c r="N104" s="4"/>
      <c r="O104" s="8">
        <f t="shared" si="71"/>
        <v>37.8333333333333</v>
      </c>
      <c r="P104" s="4">
        <v>2</v>
      </c>
    </row>
    <row r="105" ht="20" customHeight="1" spans="1:16">
      <c r="A105" s="4">
        <v>79</v>
      </c>
      <c r="B105" s="13" t="s">
        <v>196</v>
      </c>
      <c r="C105" s="13" t="s">
        <v>25</v>
      </c>
      <c r="D105" s="4">
        <v>100</v>
      </c>
      <c r="E105" s="4">
        <v>7</v>
      </c>
      <c r="F105" s="4">
        <f t="shared" si="69"/>
        <v>19121510007</v>
      </c>
      <c r="G105" s="13" t="s">
        <v>193</v>
      </c>
      <c r="H105" s="13" t="s">
        <v>179</v>
      </c>
      <c r="I105" s="13" t="s">
        <v>194</v>
      </c>
      <c r="J105" s="4"/>
      <c r="K105" s="10">
        <v>115.5</v>
      </c>
      <c r="L105" s="4">
        <v>108</v>
      </c>
      <c r="M105" s="7">
        <f t="shared" si="70"/>
        <v>74.5</v>
      </c>
      <c r="N105" s="4"/>
      <c r="O105" s="8">
        <f t="shared" si="71"/>
        <v>37.25</v>
      </c>
      <c r="P105" s="4">
        <v>3</v>
      </c>
    </row>
    <row r="106" ht="20" customHeight="1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ht="20" customHeight="1" spans="1:16">
      <c r="A107" s="4">
        <v>80</v>
      </c>
      <c r="B107" s="13" t="s">
        <v>197</v>
      </c>
      <c r="C107" s="13" t="s">
        <v>18</v>
      </c>
      <c r="D107" s="4">
        <v>104</v>
      </c>
      <c r="E107" s="4">
        <v>7</v>
      </c>
      <c r="F107" s="4">
        <f t="shared" ref="F107:F119" si="72">19121500000+D107*100+E107*1</f>
        <v>19121510407</v>
      </c>
      <c r="G107" s="13" t="s">
        <v>198</v>
      </c>
      <c r="H107" s="13" t="s">
        <v>179</v>
      </c>
      <c r="I107" s="13" t="s">
        <v>199</v>
      </c>
      <c r="J107" s="4">
        <v>4</v>
      </c>
      <c r="K107" s="10">
        <v>121.5</v>
      </c>
      <c r="L107" s="4">
        <v>118</v>
      </c>
      <c r="M107" s="7">
        <f t="shared" ref="M107:M119" si="73">(K107+L107)/2*(2/3)</f>
        <v>79.8333333333333</v>
      </c>
      <c r="N107" s="4"/>
      <c r="O107" s="8">
        <f t="shared" ref="O107:O119" si="74">(M107+N107)*50%</f>
        <v>39.9166666666667</v>
      </c>
      <c r="P107" s="4">
        <v>1</v>
      </c>
    </row>
    <row r="108" ht="20" customHeight="1" spans="1:16">
      <c r="A108" s="4">
        <v>81</v>
      </c>
      <c r="B108" s="13" t="s">
        <v>200</v>
      </c>
      <c r="C108" s="13" t="s">
        <v>18</v>
      </c>
      <c r="D108" s="4">
        <v>101</v>
      </c>
      <c r="E108" s="4">
        <v>15</v>
      </c>
      <c r="F108" s="4">
        <f t="shared" si="72"/>
        <v>19121510115</v>
      </c>
      <c r="G108" s="13" t="s">
        <v>198</v>
      </c>
      <c r="H108" s="13" t="s">
        <v>179</v>
      </c>
      <c r="I108" s="13" t="s">
        <v>199</v>
      </c>
      <c r="J108" s="4"/>
      <c r="K108" s="10">
        <v>111</v>
      </c>
      <c r="L108" s="4">
        <v>125</v>
      </c>
      <c r="M108" s="7">
        <f t="shared" si="73"/>
        <v>78.6666666666667</v>
      </c>
      <c r="N108" s="4"/>
      <c r="O108" s="8">
        <f t="shared" si="74"/>
        <v>39.3333333333333</v>
      </c>
      <c r="P108" s="4">
        <v>2</v>
      </c>
    </row>
    <row r="109" ht="20" customHeight="1" spans="1:16">
      <c r="A109" s="4">
        <v>82</v>
      </c>
      <c r="B109" s="13" t="s">
        <v>201</v>
      </c>
      <c r="C109" s="13" t="s">
        <v>18</v>
      </c>
      <c r="D109" s="4">
        <v>102</v>
      </c>
      <c r="E109" s="4">
        <v>1</v>
      </c>
      <c r="F109" s="4">
        <f t="shared" si="72"/>
        <v>19121510201</v>
      </c>
      <c r="G109" s="13" t="s">
        <v>198</v>
      </c>
      <c r="H109" s="13" t="s">
        <v>179</v>
      </c>
      <c r="I109" s="13" t="s">
        <v>199</v>
      </c>
      <c r="J109" s="4"/>
      <c r="K109" s="10">
        <v>120</v>
      </c>
      <c r="L109" s="4">
        <v>116</v>
      </c>
      <c r="M109" s="7">
        <f t="shared" si="73"/>
        <v>78.6666666666667</v>
      </c>
      <c r="N109" s="4"/>
      <c r="O109" s="8">
        <f t="shared" si="74"/>
        <v>39.3333333333333</v>
      </c>
      <c r="P109" s="4">
        <v>2</v>
      </c>
    </row>
    <row r="110" ht="20" customHeight="1" spans="1:16">
      <c r="A110" s="4">
        <v>83</v>
      </c>
      <c r="B110" s="13" t="s">
        <v>202</v>
      </c>
      <c r="C110" s="13" t="s">
        <v>18</v>
      </c>
      <c r="D110" s="4">
        <v>101</v>
      </c>
      <c r="E110" s="4">
        <v>17</v>
      </c>
      <c r="F110" s="4">
        <f t="shared" si="72"/>
        <v>19121510117</v>
      </c>
      <c r="G110" s="13" t="s">
        <v>198</v>
      </c>
      <c r="H110" s="13" t="s">
        <v>179</v>
      </c>
      <c r="I110" s="13" t="s">
        <v>199</v>
      </c>
      <c r="J110" s="4"/>
      <c r="K110" s="10">
        <v>115.5</v>
      </c>
      <c r="L110" s="4">
        <v>118</v>
      </c>
      <c r="M110" s="7">
        <f t="shared" si="73"/>
        <v>77.8333333333333</v>
      </c>
      <c r="N110" s="11"/>
      <c r="O110" s="12">
        <f t="shared" si="74"/>
        <v>38.9166666666667</v>
      </c>
      <c r="P110" s="11">
        <v>4</v>
      </c>
    </row>
    <row r="111" ht="20" customHeight="1" spans="1:16">
      <c r="A111" s="4">
        <v>84</v>
      </c>
      <c r="B111" s="13" t="s">
        <v>203</v>
      </c>
      <c r="C111" s="13" t="s">
        <v>18</v>
      </c>
      <c r="D111" s="4">
        <v>107</v>
      </c>
      <c r="E111" s="4">
        <v>16</v>
      </c>
      <c r="F111" s="4">
        <f t="shared" si="72"/>
        <v>19121510716</v>
      </c>
      <c r="G111" s="13" t="s">
        <v>198</v>
      </c>
      <c r="H111" s="13" t="s">
        <v>179</v>
      </c>
      <c r="I111" s="13" t="s">
        <v>199</v>
      </c>
      <c r="J111" s="4"/>
      <c r="K111" s="10">
        <v>121.5</v>
      </c>
      <c r="L111" s="4">
        <v>112</v>
      </c>
      <c r="M111" s="7">
        <f t="shared" si="73"/>
        <v>77.8333333333333</v>
      </c>
      <c r="N111" s="11"/>
      <c r="O111" s="12">
        <f t="shared" si="74"/>
        <v>38.9166666666667</v>
      </c>
      <c r="P111" s="11">
        <v>4</v>
      </c>
    </row>
    <row r="112" ht="20" customHeight="1" spans="1:16">
      <c r="A112" s="4">
        <v>85</v>
      </c>
      <c r="B112" s="13" t="s">
        <v>204</v>
      </c>
      <c r="C112" s="13" t="s">
        <v>18</v>
      </c>
      <c r="D112" s="4">
        <v>102</v>
      </c>
      <c r="E112" s="4">
        <v>9</v>
      </c>
      <c r="F112" s="4">
        <f t="shared" si="72"/>
        <v>19121510209</v>
      </c>
      <c r="G112" s="13" t="s">
        <v>198</v>
      </c>
      <c r="H112" s="13" t="s">
        <v>179</v>
      </c>
      <c r="I112" s="13" t="s">
        <v>199</v>
      </c>
      <c r="J112" s="4"/>
      <c r="K112" s="10">
        <v>111</v>
      </c>
      <c r="L112" s="4">
        <v>119</v>
      </c>
      <c r="M112" s="7">
        <f t="shared" si="73"/>
        <v>76.6666666666667</v>
      </c>
      <c r="N112" s="11"/>
      <c r="O112" s="12">
        <f t="shared" si="74"/>
        <v>38.3333333333333</v>
      </c>
      <c r="P112" s="11">
        <v>6</v>
      </c>
    </row>
    <row r="113" ht="20" customHeight="1" spans="1:16">
      <c r="A113" s="4">
        <v>86</v>
      </c>
      <c r="B113" s="13" t="s">
        <v>205</v>
      </c>
      <c r="C113" s="13" t="s">
        <v>18</v>
      </c>
      <c r="D113" s="4">
        <v>107</v>
      </c>
      <c r="E113" s="4">
        <v>6</v>
      </c>
      <c r="F113" s="4">
        <f t="shared" si="72"/>
        <v>19121510706</v>
      </c>
      <c r="G113" s="13" t="s">
        <v>198</v>
      </c>
      <c r="H113" s="13" t="s">
        <v>179</v>
      </c>
      <c r="I113" s="13" t="s">
        <v>199</v>
      </c>
      <c r="J113" s="4"/>
      <c r="K113" s="10">
        <v>117</v>
      </c>
      <c r="L113" s="4">
        <v>113</v>
      </c>
      <c r="M113" s="7">
        <f t="shared" si="73"/>
        <v>76.6666666666667</v>
      </c>
      <c r="N113" s="11"/>
      <c r="O113" s="12">
        <f t="shared" si="74"/>
        <v>38.3333333333333</v>
      </c>
      <c r="P113" s="11">
        <v>6</v>
      </c>
    </row>
    <row r="114" ht="20" customHeight="1" spans="1:16">
      <c r="A114" s="4">
        <v>87</v>
      </c>
      <c r="B114" s="13" t="s">
        <v>206</v>
      </c>
      <c r="C114" s="13" t="s">
        <v>18</v>
      </c>
      <c r="D114" s="4">
        <v>101</v>
      </c>
      <c r="E114" s="4">
        <v>10</v>
      </c>
      <c r="F114" s="4">
        <f t="shared" si="72"/>
        <v>19121510110</v>
      </c>
      <c r="G114" s="13" t="s">
        <v>198</v>
      </c>
      <c r="H114" s="13" t="s">
        <v>179</v>
      </c>
      <c r="I114" s="13" t="s">
        <v>199</v>
      </c>
      <c r="J114" s="4"/>
      <c r="K114" s="10">
        <v>111</v>
      </c>
      <c r="L114" s="4">
        <v>118</v>
      </c>
      <c r="M114" s="7">
        <f t="shared" si="73"/>
        <v>76.3333333333333</v>
      </c>
      <c r="N114" s="11"/>
      <c r="O114" s="12">
        <f t="shared" si="74"/>
        <v>38.1666666666667</v>
      </c>
      <c r="P114" s="11">
        <v>8</v>
      </c>
    </row>
    <row r="115" ht="20" customHeight="1" spans="1:16">
      <c r="A115" s="4">
        <v>88</v>
      </c>
      <c r="B115" s="13" t="s">
        <v>207</v>
      </c>
      <c r="C115" s="13" t="s">
        <v>18</v>
      </c>
      <c r="D115" s="4">
        <v>105</v>
      </c>
      <c r="E115" s="4">
        <v>13</v>
      </c>
      <c r="F115" s="4">
        <f t="shared" si="72"/>
        <v>19121510513</v>
      </c>
      <c r="G115" s="13" t="s">
        <v>198</v>
      </c>
      <c r="H115" s="13" t="s">
        <v>179</v>
      </c>
      <c r="I115" s="13" t="s">
        <v>199</v>
      </c>
      <c r="J115" s="4"/>
      <c r="K115" s="10">
        <v>123</v>
      </c>
      <c r="L115" s="4">
        <v>106</v>
      </c>
      <c r="M115" s="7">
        <f t="shared" si="73"/>
        <v>76.3333333333333</v>
      </c>
      <c r="N115" s="11"/>
      <c r="O115" s="12">
        <f t="shared" si="74"/>
        <v>38.1666666666667</v>
      </c>
      <c r="P115" s="11">
        <v>8</v>
      </c>
    </row>
    <row r="116" ht="20" customHeight="1" spans="1:16">
      <c r="A116" s="4">
        <v>89</v>
      </c>
      <c r="B116" s="13" t="s">
        <v>208</v>
      </c>
      <c r="C116" s="13" t="s">
        <v>18</v>
      </c>
      <c r="D116" s="4">
        <v>108</v>
      </c>
      <c r="E116" s="4">
        <v>3</v>
      </c>
      <c r="F116" s="4">
        <f t="shared" si="72"/>
        <v>19121510803</v>
      </c>
      <c r="G116" s="13" t="s">
        <v>198</v>
      </c>
      <c r="H116" s="13" t="s">
        <v>179</v>
      </c>
      <c r="I116" s="13" t="s">
        <v>199</v>
      </c>
      <c r="J116" s="4"/>
      <c r="K116" s="10">
        <v>111</v>
      </c>
      <c r="L116" s="4">
        <v>118</v>
      </c>
      <c r="M116" s="7">
        <f t="shared" si="73"/>
        <v>76.3333333333333</v>
      </c>
      <c r="N116" s="11"/>
      <c r="O116" s="12">
        <f t="shared" si="74"/>
        <v>38.1666666666667</v>
      </c>
      <c r="P116" s="11">
        <v>8</v>
      </c>
    </row>
    <row r="117" ht="20" customHeight="1" spans="1:16">
      <c r="A117" s="4">
        <v>90</v>
      </c>
      <c r="B117" s="13" t="s">
        <v>209</v>
      </c>
      <c r="C117" s="13" t="s">
        <v>18</v>
      </c>
      <c r="D117" s="4">
        <v>102</v>
      </c>
      <c r="E117" s="4">
        <v>28</v>
      </c>
      <c r="F117" s="4">
        <f t="shared" si="72"/>
        <v>19121510228</v>
      </c>
      <c r="G117" s="13" t="s">
        <v>198</v>
      </c>
      <c r="H117" s="13" t="s">
        <v>179</v>
      </c>
      <c r="I117" s="13" t="s">
        <v>199</v>
      </c>
      <c r="J117" s="4"/>
      <c r="K117" s="10">
        <v>109.5</v>
      </c>
      <c r="L117" s="4">
        <v>119</v>
      </c>
      <c r="M117" s="7">
        <f t="shared" si="73"/>
        <v>76.1666666666667</v>
      </c>
      <c r="N117" s="11"/>
      <c r="O117" s="12">
        <f t="shared" si="74"/>
        <v>38.0833333333333</v>
      </c>
      <c r="P117" s="11">
        <v>11</v>
      </c>
    </row>
    <row r="118" ht="20" customHeight="1" spans="1:16">
      <c r="A118" s="4">
        <v>91</v>
      </c>
      <c r="B118" s="13" t="s">
        <v>210</v>
      </c>
      <c r="C118" s="13" t="s">
        <v>18</v>
      </c>
      <c r="D118" s="4">
        <v>105</v>
      </c>
      <c r="E118" s="4">
        <v>16</v>
      </c>
      <c r="F118" s="4">
        <f t="shared" si="72"/>
        <v>19121510516</v>
      </c>
      <c r="G118" s="13" t="s">
        <v>198</v>
      </c>
      <c r="H118" s="13" t="s">
        <v>179</v>
      </c>
      <c r="I118" s="13" t="s">
        <v>199</v>
      </c>
      <c r="J118" s="4"/>
      <c r="K118" s="10">
        <v>115.5</v>
      </c>
      <c r="L118" s="4">
        <v>113</v>
      </c>
      <c r="M118" s="7">
        <f t="shared" si="73"/>
        <v>76.1666666666667</v>
      </c>
      <c r="N118" s="11"/>
      <c r="O118" s="12">
        <f t="shared" si="74"/>
        <v>38.0833333333333</v>
      </c>
      <c r="P118" s="11">
        <v>11</v>
      </c>
    </row>
    <row r="119" ht="20" customHeight="1" spans="1:16">
      <c r="A119" s="4">
        <v>92</v>
      </c>
      <c r="B119" s="13" t="s">
        <v>211</v>
      </c>
      <c r="C119" s="13" t="s">
        <v>18</v>
      </c>
      <c r="D119" s="4">
        <v>107</v>
      </c>
      <c r="E119" s="4">
        <v>9</v>
      </c>
      <c r="F119" s="4">
        <f t="shared" si="72"/>
        <v>19121510709</v>
      </c>
      <c r="G119" s="13" t="s">
        <v>198</v>
      </c>
      <c r="H119" s="13" t="s">
        <v>179</v>
      </c>
      <c r="I119" s="13" t="s">
        <v>199</v>
      </c>
      <c r="J119" s="4"/>
      <c r="K119" s="10">
        <v>118.5</v>
      </c>
      <c r="L119" s="4">
        <v>110</v>
      </c>
      <c r="M119" s="7">
        <f t="shared" si="73"/>
        <v>76.1666666666667</v>
      </c>
      <c r="N119" s="11"/>
      <c r="O119" s="12">
        <f t="shared" si="74"/>
        <v>38.0833333333333</v>
      </c>
      <c r="P119" s="11">
        <v>11</v>
      </c>
    </row>
    <row r="120" ht="20" customHeight="1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ht="20" customHeight="1" spans="1:16">
      <c r="A121" s="4">
        <v>93</v>
      </c>
      <c r="B121" s="13" t="s">
        <v>212</v>
      </c>
      <c r="C121" s="13" t="s">
        <v>18</v>
      </c>
      <c r="D121" s="4">
        <v>111</v>
      </c>
      <c r="E121" s="4">
        <v>5</v>
      </c>
      <c r="F121" s="4">
        <f t="shared" ref="F121:F138" si="75">19121500000+D121*100+E121*1</f>
        <v>19121511105</v>
      </c>
      <c r="G121" s="13" t="s">
        <v>213</v>
      </c>
      <c r="H121" s="13" t="s">
        <v>179</v>
      </c>
      <c r="I121" s="13" t="s">
        <v>214</v>
      </c>
      <c r="J121" s="4">
        <v>6</v>
      </c>
      <c r="K121" s="10">
        <v>126</v>
      </c>
      <c r="L121" s="4">
        <v>118</v>
      </c>
      <c r="M121" s="7">
        <f t="shared" ref="M121:M138" si="76">(K121+L121)/2*(2/3)</f>
        <v>81.3333333333333</v>
      </c>
      <c r="N121" s="4"/>
      <c r="O121" s="8">
        <f t="shared" ref="O121:O138" si="77">(M121+N121)*50%</f>
        <v>40.6666666666667</v>
      </c>
      <c r="P121" s="4">
        <v>1</v>
      </c>
    </row>
    <row r="122" ht="20" customHeight="1" spans="1:16">
      <c r="A122" s="4">
        <v>94</v>
      </c>
      <c r="B122" s="13" t="s">
        <v>215</v>
      </c>
      <c r="C122" s="13" t="s">
        <v>25</v>
      </c>
      <c r="D122" s="4">
        <v>109</v>
      </c>
      <c r="E122" s="4">
        <v>18</v>
      </c>
      <c r="F122" s="4">
        <f t="shared" si="75"/>
        <v>19121510918</v>
      </c>
      <c r="G122" s="13" t="s">
        <v>213</v>
      </c>
      <c r="H122" s="13" t="s">
        <v>179</v>
      </c>
      <c r="I122" s="13" t="s">
        <v>214</v>
      </c>
      <c r="J122" s="4"/>
      <c r="K122" s="10">
        <v>115.5</v>
      </c>
      <c r="L122" s="4">
        <v>117</v>
      </c>
      <c r="M122" s="7">
        <f t="shared" si="76"/>
        <v>77.5</v>
      </c>
      <c r="N122" s="4"/>
      <c r="O122" s="8">
        <f t="shared" si="77"/>
        <v>38.75</v>
      </c>
      <c r="P122" s="4">
        <v>2</v>
      </c>
    </row>
    <row r="123" ht="20" customHeight="1" spans="1:16">
      <c r="A123" s="4">
        <v>95</v>
      </c>
      <c r="B123" s="13" t="s">
        <v>216</v>
      </c>
      <c r="C123" s="13" t="s">
        <v>18</v>
      </c>
      <c r="D123" s="4">
        <v>112</v>
      </c>
      <c r="E123" s="4">
        <v>1</v>
      </c>
      <c r="F123" s="4">
        <f t="shared" si="75"/>
        <v>19121511201</v>
      </c>
      <c r="G123" s="13" t="s">
        <v>213</v>
      </c>
      <c r="H123" s="13" t="s">
        <v>179</v>
      </c>
      <c r="I123" s="13" t="s">
        <v>214</v>
      </c>
      <c r="J123" s="4"/>
      <c r="K123" s="10">
        <v>112.5</v>
      </c>
      <c r="L123" s="4">
        <v>120</v>
      </c>
      <c r="M123" s="7">
        <f t="shared" si="76"/>
        <v>77.5</v>
      </c>
      <c r="N123" s="4"/>
      <c r="O123" s="8">
        <f t="shared" si="77"/>
        <v>38.75</v>
      </c>
      <c r="P123" s="4">
        <v>2</v>
      </c>
    </row>
    <row r="124" ht="20" customHeight="1" spans="1:16">
      <c r="A124" s="4">
        <v>96</v>
      </c>
      <c r="B124" s="13" t="s">
        <v>217</v>
      </c>
      <c r="C124" s="13" t="s">
        <v>18</v>
      </c>
      <c r="D124" s="4">
        <v>112</v>
      </c>
      <c r="E124" s="4">
        <v>22</v>
      </c>
      <c r="F124" s="4">
        <f t="shared" si="75"/>
        <v>19121511222</v>
      </c>
      <c r="G124" s="13" t="s">
        <v>213</v>
      </c>
      <c r="H124" s="13" t="s">
        <v>179</v>
      </c>
      <c r="I124" s="13" t="s">
        <v>214</v>
      </c>
      <c r="J124" s="4"/>
      <c r="K124" s="10">
        <v>118.5</v>
      </c>
      <c r="L124" s="4">
        <v>113</v>
      </c>
      <c r="M124" s="7">
        <f t="shared" si="76"/>
        <v>77.1666666666667</v>
      </c>
      <c r="N124" s="11"/>
      <c r="O124" s="12">
        <f t="shared" si="77"/>
        <v>38.5833333333333</v>
      </c>
      <c r="P124" s="11">
        <v>4</v>
      </c>
    </row>
    <row r="125" ht="20" customHeight="1" spans="1:16">
      <c r="A125" s="4">
        <v>97</v>
      </c>
      <c r="B125" s="13" t="s">
        <v>218</v>
      </c>
      <c r="C125" s="13" t="s">
        <v>18</v>
      </c>
      <c r="D125" s="4">
        <v>110</v>
      </c>
      <c r="E125" s="4">
        <v>19</v>
      </c>
      <c r="F125" s="4">
        <f t="shared" si="75"/>
        <v>19121511019</v>
      </c>
      <c r="G125" s="13" t="s">
        <v>213</v>
      </c>
      <c r="H125" s="13" t="s">
        <v>179</v>
      </c>
      <c r="I125" s="13" t="s">
        <v>214</v>
      </c>
      <c r="J125" s="4"/>
      <c r="K125" s="10">
        <v>111</v>
      </c>
      <c r="L125" s="4">
        <v>119</v>
      </c>
      <c r="M125" s="7">
        <f t="shared" si="76"/>
        <v>76.6666666666667</v>
      </c>
      <c r="N125" s="11"/>
      <c r="O125" s="12">
        <f t="shared" si="77"/>
        <v>38.3333333333333</v>
      </c>
      <c r="P125" s="11">
        <v>5</v>
      </c>
    </row>
    <row r="126" ht="20" customHeight="1" spans="1:16">
      <c r="A126" s="4">
        <v>98</v>
      </c>
      <c r="B126" s="13" t="s">
        <v>219</v>
      </c>
      <c r="C126" s="13" t="s">
        <v>18</v>
      </c>
      <c r="D126" s="4">
        <v>111</v>
      </c>
      <c r="E126" s="4">
        <v>24</v>
      </c>
      <c r="F126" s="4">
        <f t="shared" si="75"/>
        <v>19121511124</v>
      </c>
      <c r="G126" s="13" t="s">
        <v>213</v>
      </c>
      <c r="H126" s="13" t="s">
        <v>179</v>
      </c>
      <c r="I126" s="13" t="s">
        <v>214</v>
      </c>
      <c r="J126" s="4"/>
      <c r="K126" s="10">
        <v>114</v>
      </c>
      <c r="L126" s="4">
        <v>116</v>
      </c>
      <c r="M126" s="7">
        <f t="shared" si="76"/>
        <v>76.6666666666667</v>
      </c>
      <c r="N126" s="11"/>
      <c r="O126" s="12">
        <f t="shared" si="77"/>
        <v>38.3333333333333</v>
      </c>
      <c r="P126" s="11">
        <v>5</v>
      </c>
    </row>
    <row r="127" ht="20" customHeight="1" spans="1:16">
      <c r="A127" s="4">
        <v>99</v>
      </c>
      <c r="B127" s="13" t="s">
        <v>220</v>
      </c>
      <c r="C127" s="13" t="s">
        <v>18</v>
      </c>
      <c r="D127" s="4">
        <v>109</v>
      </c>
      <c r="E127" s="4">
        <v>5</v>
      </c>
      <c r="F127" s="4">
        <f t="shared" si="75"/>
        <v>19121510905</v>
      </c>
      <c r="G127" s="13" t="s">
        <v>213</v>
      </c>
      <c r="H127" s="13" t="s">
        <v>179</v>
      </c>
      <c r="I127" s="13" t="s">
        <v>214</v>
      </c>
      <c r="J127" s="4"/>
      <c r="K127" s="10">
        <v>115.5</v>
      </c>
      <c r="L127" s="4">
        <v>114</v>
      </c>
      <c r="M127" s="7">
        <f t="shared" si="76"/>
        <v>76.5</v>
      </c>
      <c r="N127" s="11"/>
      <c r="O127" s="12">
        <f t="shared" si="77"/>
        <v>38.25</v>
      </c>
      <c r="P127" s="11">
        <v>7</v>
      </c>
    </row>
    <row r="128" ht="20" customHeight="1" spans="1:16">
      <c r="A128" s="4">
        <v>100</v>
      </c>
      <c r="B128" s="13" t="s">
        <v>221</v>
      </c>
      <c r="C128" s="13" t="s">
        <v>18</v>
      </c>
      <c r="D128" s="4">
        <v>109</v>
      </c>
      <c r="E128" s="4">
        <v>20</v>
      </c>
      <c r="F128" s="4">
        <f t="shared" si="75"/>
        <v>19121510920</v>
      </c>
      <c r="G128" s="13" t="s">
        <v>213</v>
      </c>
      <c r="H128" s="13" t="s">
        <v>179</v>
      </c>
      <c r="I128" s="13" t="s">
        <v>214</v>
      </c>
      <c r="J128" s="4"/>
      <c r="K128" s="10">
        <v>114</v>
      </c>
      <c r="L128" s="4">
        <v>111</v>
      </c>
      <c r="M128" s="7">
        <f t="shared" si="76"/>
        <v>75</v>
      </c>
      <c r="N128" s="11"/>
      <c r="O128" s="12">
        <f t="shared" si="77"/>
        <v>37.5</v>
      </c>
      <c r="P128" s="11">
        <v>8</v>
      </c>
    </row>
    <row r="129" ht="20" customHeight="1" spans="1:16">
      <c r="A129" s="4">
        <v>101</v>
      </c>
      <c r="B129" s="13" t="s">
        <v>222</v>
      </c>
      <c r="C129" s="13" t="s">
        <v>18</v>
      </c>
      <c r="D129" s="4">
        <v>112</v>
      </c>
      <c r="E129" s="4">
        <v>25</v>
      </c>
      <c r="F129" s="4">
        <f t="shared" si="75"/>
        <v>19121511225</v>
      </c>
      <c r="G129" s="13" t="s">
        <v>213</v>
      </c>
      <c r="H129" s="13" t="s">
        <v>179</v>
      </c>
      <c r="I129" s="13" t="s">
        <v>214</v>
      </c>
      <c r="J129" s="4"/>
      <c r="K129" s="10">
        <v>126</v>
      </c>
      <c r="L129" s="4">
        <v>99</v>
      </c>
      <c r="M129" s="7">
        <f t="shared" si="76"/>
        <v>75</v>
      </c>
      <c r="N129" s="11"/>
      <c r="O129" s="12">
        <f t="shared" si="77"/>
        <v>37.5</v>
      </c>
      <c r="P129" s="11">
        <v>8</v>
      </c>
    </row>
    <row r="130" ht="20" customHeight="1" spans="1:16">
      <c r="A130" s="4">
        <v>102</v>
      </c>
      <c r="B130" s="13" t="s">
        <v>223</v>
      </c>
      <c r="C130" s="13" t="s">
        <v>25</v>
      </c>
      <c r="D130" s="4">
        <v>113</v>
      </c>
      <c r="E130" s="4">
        <v>2</v>
      </c>
      <c r="F130" s="4">
        <f t="shared" si="75"/>
        <v>19121511302</v>
      </c>
      <c r="G130" s="13" t="s">
        <v>213</v>
      </c>
      <c r="H130" s="13" t="s">
        <v>179</v>
      </c>
      <c r="I130" s="13" t="s">
        <v>214</v>
      </c>
      <c r="J130" s="4"/>
      <c r="K130" s="10">
        <v>118.5</v>
      </c>
      <c r="L130" s="4">
        <v>106</v>
      </c>
      <c r="M130" s="7">
        <f t="shared" si="76"/>
        <v>74.8333333333333</v>
      </c>
      <c r="N130" s="11"/>
      <c r="O130" s="12">
        <f t="shared" si="77"/>
        <v>37.4166666666667</v>
      </c>
      <c r="P130" s="11">
        <v>10</v>
      </c>
    </row>
    <row r="131" ht="20" customHeight="1" spans="1:16">
      <c r="A131" s="4">
        <v>103</v>
      </c>
      <c r="B131" s="13" t="s">
        <v>224</v>
      </c>
      <c r="C131" s="13" t="s">
        <v>25</v>
      </c>
      <c r="D131" s="4">
        <v>113</v>
      </c>
      <c r="E131" s="4">
        <v>25</v>
      </c>
      <c r="F131" s="4">
        <f t="shared" si="75"/>
        <v>19121511325</v>
      </c>
      <c r="G131" s="13" t="s">
        <v>213</v>
      </c>
      <c r="H131" s="13" t="s">
        <v>179</v>
      </c>
      <c r="I131" s="13" t="s">
        <v>214</v>
      </c>
      <c r="J131" s="4"/>
      <c r="K131" s="10">
        <v>118.5</v>
      </c>
      <c r="L131" s="4">
        <v>106</v>
      </c>
      <c r="M131" s="7">
        <f t="shared" si="76"/>
        <v>74.8333333333333</v>
      </c>
      <c r="N131" s="11"/>
      <c r="O131" s="12">
        <f t="shared" si="77"/>
        <v>37.4166666666667</v>
      </c>
      <c r="P131" s="11">
        <v>10</v>
      </c>
    </row>
    <row r="132" ht="20" customHeight="1" spans="1:16">
      <c r="A132" s="4">
        <v>104</v>
      </c>
      <c r="B132" s="13" t="s">
        <v>225</v>
      </c>
      <c r="C132" s="13" t="s">
        <v>25</v>
      </c>
      <c r="D132" s="4">
        <v>109</v>
      </c>
      <c r="E132" s="4">
        <v>15</v>
      </c>
      <c r="F132" s="4">
        <f t="shared" si="75"/>
        <v>19121510915</v>
      </c>
      <c r="G132" s="13" t="s">
        <v>213</v>
      </c>
      <c r="H132" s="13" t="s">
        <v>179</v>
      </c>
      <c r="I132" s="13" t="s">
        <v>214</v>
      </c>
      <c r="J132" s="4"/>
      <c r="K132" s="10">
        <v>105</v>
      </c>
      <c r="L132" s="4">
        <v>119</v>
      </c>
      <c r="M132" s="7">
        <f t="shared" si="76"/>
        <v>74.6666666666667</v>
      </c>
      <c r="N132" s="11"/>
      <c r="O132" s="12">
        <f t="shared" si="77"/>
        <v>37.3333333333333</v>
      </c>
      <c r="P132" s="11">
        <v>12</v>
      </c>
    </row>
    <row r="133" ht="20" customHeight="1" spans="1:16">
      <c r="A133" s="4">
        <v>105</v>
      </c>
      <c r="B133" s="13" t="s">
        <v>226</v>
      </c>
      <c r="C133" s="13" t="s">
        <v>18</v>
      </c>
      <c r="D133" s="4">
        <v>112</v>
      </c>
      <c r="E133" s="4">
        <v>6</v>
      </c>
      <c r="F133" s="4">
        <f t="shared" si="75"/>
        <v>19121511206</v>
      </c>
      <c r="G133" s="13" t="s">
        <v>213</v>
      </c>
      <c r="H133" s="13" t="s">
        <v>179</v>
      </c>
      <c r="I133" s="13" t="s">
        <v>214</v>
      </c>
      <c r="J133" s="4"/>
      <c r="K133" s="10">
        <v>114</v>
      </c>
      <c r="L133" s="4">
        <v>110</v>
      </c>
      <c r="M133" s="7">
        <f t="shared" si="76"/>
        <v>74.6666666666667</v>
      </c>
      <c r="N133" s="11"/>
      <c r="O133" s="12">
        <f t="shared" si="77"/>
        <v>37.3333333333333</v>
      </c>
      <c r="P133" s="11">
        <v>12</v>
      </c>
    </row>
    <row r="134" ht="20" customHeight="1" spans="1:16">
      <c r="A134" s="4">
        <v>106</v>
      </c>
      <c r="B134" s="13" t="s">
        <v>227</v>
      </c>
      <c r="C134" s="13" t="s">
        <v>18</v>
      </c>
      <c r="D134" s="4">
        <v>109</v>
      </c>
      <c r="E134" s="4">
        <v>26</v>
      </c>
      <c r="F134" s="4">
        <f t="shared" si="75"/>
        <v>19121510926</v>
      </c>
      <c r="G134" s="13" t="s">
        <v>213</v>
      </c>
      <c r="H134" s="13" t="s">
        <v>179</v>
      </c>
      <c r="I134" s="13" t="s">
        <v>214</v>
      </c>
      <c r="J134" s="4"/>
      <c r="K134" s="10">
        <v>114</v>
      </c>
      <c r="L134" s="4">
        <v>109</v>
      </c>
      <c r="M134" s="7">
        <f t="shared" si="76"/>
        <v>74.3333333333333</v>
      </c>
      <c r="N134" s="11"/>
      <c r="O134" s="12">
        <f t="shared" si="77"/>
        <v>37.1666666666667</v>
      </c>
      <c r="P134" s="11">
        <v>14</v>
      </c>
    </row>
    <row r="135" ht="20" customHeight="1" spans="1:16">
      <c r="A135" s="4">
        <v>107</v>
      </c>
      <c r="B135" s="13" t="s">
        <v>228</v>
      </c>
      <c r="C135" s="13" t="s">
        <v>18</v>
      </c>
      <c r="D135" s="4">
        <v>115</v>
      </c>
      <c r="E135" s="4">
        <v>8</v>
      </c>
      <c r="F135" s="4">
        <f t="shared" si="75"/>
        <v>19121511508</v>
      </c>
      <c r="G135" s="13" t="s">
        <v>213</v>
      </c>
      <c r="H135" s="13" t="s">
        <v>179</v>
      </c>
      <c r="I135" s="13" t="s">
        <v>214</v>
      </c>
      <c r="J135" s="4"/>
      <c r="K135" s="10">
        <v>108</v>
      </c>
      <c r="L135" s="4">
        <v>115</v>
      </c>
      <c r="M135" s="7">
        <f t="shared" si="76"/>
        <v>74.3333333333333</v>
      </c>
      <c r="N135" s="11"/>
      <c r="O135" s="12">
        <f t="shared" si="77"/>
        <v>37.1666666666667</v>
      </c>
      <c r="P135" s="11">
        <v>14</v>
      </c>
    </row>
    <row r="136" ht="20" customHeight="1" spans="1:16">
      <c r="A136" s="4">
        <v>108</v>
      </c>
      <c r="B136" s="13" t="s">
        <v>229</v>
      </c>
      <c r="C136" s="13" t="s">
        <v>25</v>
      </c>
      <c r="D136" s="4">
        <v>113</v>
      </c>
      <c r="E136" s="4">
        <v>12</v>
      </c>
      <c r="F136" s="4">
        <f t="shared" si="75"/>
        <v>19121511312</v>
      </c>
      <c r="G136" s="13" t="s">
        <v>213</v>
      </c>
      <c r="H136" s="13" t="s">
        <v>179</v>
      </c>
      <c r="I136" s="13" t="s">
        <v>214</v>
      </c>
      <c r="J136" s="4"/>
      <c r="K136" s="10">
        <v>111</v>
      </c>
      <c r="L136" s="4">
        <v>111</v>
      </c>
      <c r="M136" s="7">
        <f t="shared" si="76"/>
        <v>74</v>
      </c>
      <c r="N136" s="11"/>
      <c r="O136" s="12">
        <f t="shared" si="77"/>
        <v>37</v>
      </c>
      <c r="P136" s="11">
        <v>16</v>
      </c>
    </row>
    <row r="137" ht="20" customHeight="1" spans="1:16">
      <c r="A137" s="4">
        <v>109</v>
      </c>
      <c r="B137" s="13" t="s">
        <v>230</v>
      </c>
      <c r="C137" s="13" t="s">
        <v>18</v>
      </c>
      <c r="D137" s="4">
        <v>113</v>
      </c>
      <c r="E137" s="4">
        <v>15</v>
      </c>
      <c r="F137" s="4">
        <f t="shared" si="75"/>
        <v>19121511315</v>
      </c>
      <c r="G137" s="13" t="s">
        <v>213</v>
      </c>
      <c r="H137" s="13" t="s">
        <v>179</v>
      </c>
      <c r="I137" s="13" t="s">
        <v>214</v>
      </c>
      <c r="J137" s="4"/>
      <c r="K137" s="10">
        <v>111</v>
      </c>
      <c r="L137" s="4">
        <v>111</v>
      </c>
      <c r="M137" s="7">
        <f t="shared" si="76"/>
        <v>74</v>
      </c>
      <c r="N137" s="11"/>
      <c r="O137" s="12">
        <f t="shared" si="77"/>
        <v>37</v>
      </c>
      <c r="P137" s="11">
        <v>16</v>
      </c>
    </row>
    <row r="138" ht="20" customHeight="1" spans="1:16">
      <c r="A138" s="4">
        <v>110</v>
      </c>
      <c r="B138" s="13" t="s">
        <v>231</v>
      </c>
      <c r="C138" s="13" t="s">
        <v>18</v>
      </c>
      <c r="D138" s="4">
        <v>115</v>
      </c>
      <c r="E138" s="4">
        <v>6</v>
      </c>
      <c r="F138" s="4">
        <f t="shared" si="75"/>
        <v>19121511506</v>
      </c>
      <c r="G138" s="13" t="s">
        <v>213</v>
      </c>
      <c r="H138" s="13" t="s">
        <v>179</v>
      </c>
      <c r="I138" s="13" t="s">
        <v>214</v>
      </c>
      <c r="J138" s="4"/>
      <c r="K138" s="10">
        <v>111</v>
      </c>
      <c r="L138" s="4">
        <v>111</v>
      </c>
      <c r="M138" s="7">
        <f t="shared" si="76"/>
        <v>74</v>
      </c>
      <c r="N138" s="11"/>
      <c r="O138" s="12">
        <f t="shared" si="77"/>
        <v>37</v>
      </c>
      <c r="P138" s="11">
        <v>16</v>
      </c>
    </row>
    <row r="139" ht="20" customHeight="1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ht="20" customHeight="1" spans="1:16">
      <c r="A140" s="4">
        <v>111</v>
      </c>
      <c r="B140" s="13" t="s">
        <v>232</v>
      </c>
      <c r="C140" s="13" t="s">
        <v>25</v>
      </c>
      <c r="D140" s="4">
        <v>116</v>
      </c>
      <c r="E140" s="4">
        <v>19</v>
      </c>
      <c r="F140" s="4">
        <f t="shared" ref="F140:F142" si="78">19121500000+D140*100+E140*1</f>
        <v>19121511619</v>
      </c>
      <c r="G140" s="13" t="s">
        <v>233</v>
      </c>
      <c r="H140" s="13" t="s">
        <v>234</v>
      </c>
      <c r="I140" s="13" t="s">
        <v>235</v>
      </c>
      <c r="J140" s="4">
        <v>1</v>
      </c>
      <c r="K140" s="10">
        <v>111</v>
      </c>
      <c r="L140" s="4">
        <v>108</v>
      </c>
      <c r="M140" s="7">
        <f t="shared" ref="M140:M142" si="79">(K140+L140)/2*(2/3)</f>
        <v>73</v>
      </c>
      <c r="N140" s="4"/>
      <c r="O140" s="8">
        <f t="shared" ref="O140:O142" si="80">(M140+N140)*50%</f>
        <v>36.5</v>
      </c>
      <c r="P140" s="4">
        <v>1</v>
      </c>
    </row>
    <row r="141" ht="20" customHeight="1" spans="1:16">
      <c r="A141" s="4">
        <v>112</v>
      </c>
      <c r="B141" s="13" t="s">
        <v>236</v>
      </c>
      <c r="C141" s="13" t="s">
        <v>25</v>
      </c>
      <c r="D141" s="4">
        <v>116</v>
      </c>
      <c r="E141" s="4">
        <v>3</v>
      </c>
      <c r="F141" s="4">
        <f t="shared" si="78"/>
        <v>19121511603</v>
      </c>
      <c r="G141" s="13" t="s">
        <v>233</v>
      </c>
      <c r="H141" s="13" t="s">
        <v>234</v>
      </c>
      <c r="I141" s="13" t="s">
        <v>235</v>
      </c>
      <c r="J141" s="4"/>
      <c r="K141" s="10">
        <v>106.5</v>
      </c>
      <c r="L141" s="4">
        <v>109</v>
      </c>
      <c r="M141" s="7">
        <f t="shared" si="79"/>
        <v>71.8333333333333</v>
      </c>
      <c r="N141" s="4"/>
      <c r="O141" s="8">
        <f t="shared" si="80"/>
        <v>35.9166666666667</v>
      </c>
      <c r="P141" s="4">
        <v>2</v>
      </c>
    </row>
    <row r="142" ht="20" customHeight="1" spans="1:16">
      <c r="A142" s="4">
        <v>113</v>
      </c>
      <c r="B142" s="13" t="s">
        <v>237</v>
      </c>
      <c r="C142" s="13" t="s">
        <v>18</v>
      </c>
      <c r="D142" s="4">
        <v>116</v>
      </c>
      <c r="E142" s="4">
        <v>9</v>
      </c>
      <c r="F142" s="4">
        <f t="shared" si="78"/>
        <v>19121511609</v>
      </c>
      <c r="G142" s="13" t="s">
        <v>233</v>
      </c>
      <c r="H142" s="13" t="s">
        <v>234</v>
      </c>
      <c r="I142" s="13" t="s">
        <v>235</v>
      </c>
      <c r="J142" s="4"/>
      <c r="K142" s="10">
        <v>120</v>
      </c>
      <c r="L142" s="4">
        <v>92</v>
      </c>
      <c r="M142" s="7">
        <f t="shared" si="79"/>
        <v>70.6666666666667</v>
      </c>
      <c r="N142" s="4"/>
      <c r="O142" s="8">
        <f t="shared" si="80"/>
        <v>35.3333333333333</v>
      </c>
      <c r="P142" s="4">
        <v>3</v>
      </c>
    </row>
    <row r="143" ht="20" customHeight="1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ht="20" customHeight="1" spans="1:16">
      <c r="A144" s="4">
        <v>114</v>
      </c>
      <c r="B144" s="13" t="s">
        <v>238</v>
      </c>
      <c r="C144" s="13" t="s">
        <v>18</v>
      </c>
      <c r="D144" s="4">
        <v>117</v>
      </c>
      <c r="E144" s="4">
        <v>11</v>
      </c>
      <c r="F144" s="4">
        <f t="shared" ref="F144:F146" si="81">19121500000+D144*100+E144*1</f>
        <v>19121511711</v>
      </c>
      <c r="G144" s="13" t="s">
        <v>239</v>
      </c>
      <c r="H144" s="13" t="s">
        <v>234</v>
      </c>
      <c r="I144" s="13" t="s">
        <v>240</v>
      </c>
      <c r="J144" s="11">
        <v>1</v>
      </c>
      <c r="K144" s="10">
        <v>100.5</v>
      </c>
      <c r="L144" s="4">
        <v>110</v>
      </c>
      <c r="M144" s="7">
        <f t="shared" ref="M144:M146" si="82">(K144+L144)/2*(2/3)</f>
        <v>70.1666666666667</v>
      </c>
      <c r="N144" s="4"/>
      <c r="O144" s="8">
        <f t="shared" ref="O144:O146" si="83">(M144+N144)*50%</f>
        <v>35.0833333333333</v>
      </c>
      <c r="P144" s="4">
        <v>1</v>
      </c>
    </row>
    <row r="145" ht="20" customHeight="1" spans="1:16">
      <c r="A145" s="4">
        <v>115</v>
      </c>
      <c r="B145" s="13" t="s">
        <v>241</v>
      </c>
      <c r="C145" s="13" t="s">
        <v>18</v>
      </c>
      <c r="D145" s="4">
        <v>117</v>
      </c>
      <c r="E145" s="4">
        <v>12</v>
      </c>
      <c r="F145" s="4">
        <f t="shared" si="81"/>
        <v>19121511712</v>
      </c>
      <c r="G145" s="13" t="s">
        <v>239</v>
      </c>
      <c r="H145" s="13" t="s">
        <v>234</v>
      </c>
      <c r="I145" s="13" t="s">
        <v>240</v>
      </c>
      <c r="J145" s="11"/>
      <c r="K145" s="10">
        <v>102</v>
      </c>
      <c r="L145" s="4">
        <v>106</v>
      </c>
      <c r="M145" s="7">
        <f t="shared" si="82"/>
        <v>69.3333333333333</v>
      </c>
      <c r="N145" s="4"/>
      <c r="O145" s="8">
        <f t="shared" si="83"/>
        <v>34.6666666666667</v>
      </c>
      <c r="P145" s="4">
        <v>2</v>
      </c>
    </row>
    <row r="146" ht="20" customHeight="1" spans="1:16">
      <c r="A146" s="4">
        <v>116</v>
      </c>
      <c r="B146" s="13" t="s">
        <v>242</v>
      </c>
      <c r="C146" s="13" t="s">
        <v>18</v>
      </c>
      <c r="D146" s="4">
        <v>117</v>
      </c>
      <c r="E146" s="4">
        <v>3</v>
      </c>
      <c r="F146" s="4">
        <f t="shared" si="81"/>
        <v>19121511703</v>
      </c>
      <c r="G146" s="13" t="s">
        <v>239</v>
      </c>
      <c r="H146" s="13" t="s">
        <v>234</v>
      </c>
      <c r="I146" s="13" t="s">
        <v>240</v>
      </c>
      <c r="J146" s="11"/>
      <c r="K146" s="10">
        <v>99</v>
      </c>
      <c r="L146" s="4">
        <v>92</v>
      </c>
      <c r="M146" s="7">
        <f t="shared" si="82"/>
        <v>63.6666666666667</v>
      </c>
      <c r="N146" s="4">
        <v>5</v>
      </c>
      <c r="O146" s="8">
        <f t="shared" si="83"/>
        <v>34.3333333333333</v>
      </c>
      <c r="P146" s="4">
        <v>3</v>
      </c>
    </row>
    <row r="147" ht="20" customHeight="1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ht="20" customHeight="1" spans="1:16">
      <c r="A148" s="4">
        <v>117</v>
      </c>
      <c r="B148" s="13" t="s">
        <v>243</v>
      </c>
      <c r="C148" s="13" t="s">
        <v>18</v>
      </c>
      <c r="D148" s="4">
        <v>119</v>
      </c>
      <c r="E148" s="4">
        <v>22</v>
      </c>
      <c r="F148" s="4">
        <f t="shared" ref="F148:F150" si="84">19121500000+D148*100+E148*1</f>
        <v>19121511922</v>
      </c>
      <c r="G148" s="13" t="s">
        <v>244</v>
      </c>
      <c r="H148" s="13" t="s">
        <v>234</v>
      </c>
      <c r="I148" s="13" t="s">
        <v>245</v>
      </c>
      <c r="J148" s="11">
        <v>1</v>
      </c>
      <c r="K148" s="10">
        <v>132</v>
      </c>
      <c r="L148" s="4">
        <v>94</v>
      </c>
      <c r="M148" s="7">
        <f t="shared" ref="M148:M150" si="85">(K148+L148)/2*(2/3)</f>
        <v>75.3333333333333</v>
      </c>
      <c r="N148" s="4"/>
      <c r="O148" s="8">
        <f t="shared" ref="O148:O150" si="86">(M148+N148)*50%</f>
        <v>37.6666666666667</v>
      </c>
      <c r="P148" s="4">
        <v>1</v>
      </c>
    </row>
    <row r="149" ht="20" customHeight="1" spans="1:16">
      <c r="A149" s="4">
        <v>118</v>
      </c>
      <c r="B149" s="13" t="s">
        <v>246</v>
      </c>
      <c r="C149" s="13" t="s">
        <v>18</v>
      </c>
      <c r="D149" s="4">
        <v>117</v>
      </c>
      <c r="E149" s="4">
        <v>22</v>
      </c>
      <c r="F149" s="4">
        <f t="shared" si="84"/>
        <v>19121511722</v>
      </c>
      <c r="G149" s="13" t="s">
        <v>244</v>
      </c>
      <c r="H149" s="13" t="s">
        <v>234</v>
      </c>
      <c r="I149" s="13" t="s">
        <v>245</v>
      </c>
      <c r="J149" s="11"/>
      <c r="K149" s="10">
        <v>111</v>
      </c>
      <c r="L149" s="4">
        <v>112</v>
      </c>
      <c r="M149" s="7">
        <f t="shared" si="85"/>
        <v>74.3333333333333</v>
      </c>
      <c r="N149" s="4"/>
      <c r="O149" s="8">
        <f t="shared" si="86"/>
        <v>37.1666666666667</v>
      </c>
      <c r="P149" s="4">
        <v>2</v>
      </c>
    </row>
    <row r="150" ht="20" customHeight="1" spans="1:16">
      <c r="A150" s="4">
        <v>119</v>
      </c>
      <c r="B150" s="13" t="s">
        <v>247</v>
      </c>
      <c r="C150" s="13" t="s">
        <v>18</v>
      </c>
      <c r="D150" s="4">
        <v>117</v>
      </c>
      <c r="E150" s="4">
        <v>17</v>
      </c>
      <c r="F150" s="4">
        <f t="shared" si="84"/>
        <v>19121511717</v>
      </c>
      <c r="G150" s="13" t="s">
        <v>244</v>
      </c>
      <c r="H150" s="13" t="s">
        <v>234</v>
      </c>
      <c r="I150" s="13" t="s">
        <v>245</v>
      </c>
      <c r="J150" s="11"/>
      <c r="K150" s="10">
        <v>105</v>
      </c>
      <c r="L150" s="4">
        <v>117</v>
      </c>
      <c r="M150" s="7">
        <f t="shared" si="85"/>
        <v>74</v>
      </c>
      <c r="N150" s="4"/>
      <c r="O150" s="8">
        <f t="shared" si="86"/>
        <v>37</v>
      </c>
      <c r="P150" s="4">
        <v>3</v>
      </c>
    </row>
    <row r="151" ht="20" customHeight="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ht="20" customHeight="1" spans="1:16">
      <c r="A152" s="4">
        <v>120</v>
      </c>
      <c r="B152" s="13" t="s">
        <v>248</v>
      </c>
      <c r="C152" s="13" t="s">
        <v>18</v>
      </c>
      <c r="D152" s="4">
        <v>121</v>
      </c>
      <c r="E152" s="4">
        <v>10</v>
      </c>
      <c r="F152" s="4">
        <f t="shared" ref="F152:F194" si="87">19121500000+D152*100+E152*1</f>
        <v>19121512110</v>
      </c>
      <c r="G152" s="13" t="s">
        <v>249</v>
      </c>
      <c r="H152" s="13" t="s">
        <v>250</v>
      </c>
      <c r="I152" s="13" t="s">
        <v>251</v>
      </c>
      <c r="J152" s="4">
        <v>14</v>
      </c>
      <c r="K152" s="10">
        <v>109.5</v>
      </c>
      <c r="L152" s="4">
        <v>110</v>
      </c>
      <c r="M152" s="7">
        <f t="shared" ref="M152:M194" si="88">(K152+L152)/2*(2/3)</f>
        <v>73.1666666666667</v>
      </c>
      <c r="N152" s="4"/>
      <c r="O152" s="8">
        <f t="shared" ref="O152:O194" si="89">(M152+N152)*50%</f>
        <v>36.5833333333333</v>
      </c>
      <c r="P152" s="4">
        <v>1</v>
      </c>
    </row>
    <row r="153" ht="20" customHeight="1" spans="1:16">
      <c r="A153" s="4">
        <v>121</v>
      </c>
      <c r="B153" s="13" t="s">
        <v>252</v>
      </c>
      <c r="C153" s="13" t="s">
        <v>18</v>
      </c>
      <c r="D153" s="4">
        <v>121</v>
      </c>
      <c r="E153" s="4">
        <v>26</v>
      </c>
      <c r="F153" s="4">
        <f t="shared" si="87"/>
        <v>19121512126</v>
      </c>
      <c r="G153" s="13" t="s">
        <v>249</v>
      </c>
      <c r="H153" s="13" t="s">
        <v>250</v>
      </c>
      <c r="I153" s="13" t="s">
        <v>251</v>
      </c>
      <c r="J153" s="4"/>
      <c r="K153" s="10">
        <v>99</v>
      </c>
      <c r="L153" s="4">
        <v>118</v>
      </c>
      <c r="M153" s="7">
        <f t="shared" si="88"/>
        <v>72.3333333333333</v>
      </c>
      <c r="N153" s="4"/>
      <c r="O153" s="8">
        <f t="shared" si="89"/>
        <v>36.1666666666667</v>
      </c>
      <c r="P153" s="4">
        <v>2</v>
      </c>
    </row>
    <row r="154" ht="20" customHeight="1" spans="1:16">
      <c r="A154" s="4">
        <v>122</v>
      </c>
      <c r="B154" s="13" t="s">
        <v>253</v>
      </c>
      <c r="C154" s="13" t="s">
        <v>18</v>
      </c>
      <c r="D154" s="4">
        <v>120</v>
      </c>
      <c r="E154" s="4">
        <v>27</v>
      </c>
      <c r="F154" s="4">
        <f t="shared" si="87"/>
        <v>19121512027</v>
      </c>
      <c r="G154" s="13" t="s">
        <v>249</v>
      </c>
      <c r="H154" s="13" t="s">
        <v>250</v>
      </c>
      <c r="I154" s="13" t="s">
        <v>251</v>
      </c>
      <c r="J154" s="4"/>
      <c r="K154" s="10">
        <v>114</v>
      </c>
      <c r="L154" s="4">
        <v>96</v>
      </c>
      <c r="M154" s="7">
        <f t="shared" si="88"/>
        <v>70</v>
      </c>
      <c r="N154" s="4"/>
      <c r="O154" s="8">
        <f t="shared" si="89"/>
        <v>35</v>
      </c>
      <c r="P154" s="4">
        <v>3</v>
      </c>
    </row>
    <row r="155" ht="20" customHeight="1" spans="1:16">
      <c r="A155" s="4">
        <v>123</v>
      </c>
      <c r="B155" s="13" t="s">
        <v>254</v>
      </c>
      <c r="C155" s="13" t="s">
        <v>18</v>
      </c>
      <c r="D155" s="4">
        <v>122</v>
      </c>
      <c r="E155" s="4">
        <v>24</v>
      </c>
      <c r="F155" s="4">
        <f t="shared" si="87"/>
        <v>19121512224</v>
      </c>
      <c r="G155" s="13" t="s">
        <v>249</v>
      </c>
      <c r="H155" s="13" t="s">
        <v>250</v>
      </c>
      <c r="I155" s="13" t="s">
        <v>251</v>
      </c>
      <c r="J155" s="4"/>
      <c r="K155" s="10">
        <v>115.5</v>
      </c>
      <c r="L155" s="4">
        <v>94</v>
      </c>
      <c r="M155" s="7">
        <f t="shared" si="88"/>
        <v>69.8333333333333</v>
      </c>
      <c r="N155" s="4"/>
      <c r="O155" s="8">
        <f t="shared" si="89"/>
        <v>34.9166666666667</v>
      </c>
      <c r="P155" s="4">
        <v>4</v>
      </c>
    </row>
    <row r="156" ht="20" customHeight="1" spans="1:16">
      <c r="A156" s="4">
        <v>124</v>
      </c>
      <c r="B156" s="13" t="s">
        <v>255</v>
      </c>
      <c r="C156" s="13" t="s">
        <v>18</v>
      </c>
      <c r="D156" s="4">
        <v>122</v>
      </c>
      <c r="E156" s="4">
        <v>12</v>
      </c>
      <c r="F156" s="4">
        <f t="shared" si="87"/>
        <v>19121512212</v>
      </c>
      <c r="G156" s="13" t="s">
        <v>249</v>
      </c>
      <c r="H156" s="13" t="s">
        <v>250</v>
      </c>
      <c r="I156" s="13" t="s">
        <v>251</v>
      </c>
      <c r="J156" s="4"/>
      <c r="K156" s="10">
        <v>96</v>
      </c>
      <c r="L156" s="4">
        <v>112</v>
      </c>
      <c r="M156" s="7">
        <f t="shared" si="88"/>
        <v>69.3333333333333</v>
      </c>
      <c r="N156" s="4"/>
      <c r="O156" s="8">
        <f t="shared" si="89"/>
        <v>34.6666666666667</v>
      </c>
      <c r="P156" s="4">
        <v>5</v>
      </c>
    </row>
    <row r="157" ht="20" customHeight="1" spans="1:16">
      <c r="A157" s="4">
        <v>125</v>
      </c>
      <c r="B157" s="13" t="s">
        <v>256</v>
      </c>
      <c r="C157" s="13" t="s">
        <v>18</v>
      </c>
      <c r="D157" s="4">
        <v>121</v>
      </c>
      <c r="E157" s="4">
        <v>21</v>
      </c>
      <c r="F157" s="4">
        <f t="shared" si="87"/>
        <v>19121512121</v>
      </c>
      <c r="G157" s="13" t="s">
        <v>249</v>
      </c>
      <c r="H157" s="13" t="s">
        <v>250</v>
      </c>
      <c r="I157" s="13" t="s">
        <v>251</v>
      </c>
      <c r="J157" s="4"/>
      <c r="K157" s="10">
        <v>99</v>
      </c>
      <c r="L157" s="4">
        <v>108</v>
      </c>
      <c r="M157" s="7">
        <f t="shared" si="88"/>
        <v>69</v>
      </c>
      <c r="N157" s="4"/>
      <c r="O157" s="8">
        <f t="shared" si="89"/>
        <v>34.5</v>
      </c>
      <c r="P157" s="4">
        <v>6</v>
      </c>
    </row>
    <row r="158" ht="20" customHeight="1" spans="1:16">
      <c r="A158" s="4">
        <v>126</v>
      </c>
      <c r="B158" s="13" t="s">
        <v>257</v>
      </c>
      <c r="C158" s="13" t="s">
        <v>18</v>
      </c>
      <c r="D158" s="4">
        <v>121</v>
      </c>
      <c r="E158" s="4">
        <v>17</v>
      </c>
      <c r="F158" s="4">
        <f t="shared" si="87"/>
        <v>19121512117</v>
      </c>
      <c r="G158" s="13" t="s">
        <v>249</v>
      </c>
      <c r="H158" s="13" t="s">
        <v>250</v>
      </c>
      <c r="I158" s="13" t="s">
        <v>251</v>
      </c>
      <c r="J158" s="4"/>
      <c r="K158" s="10">
        <v>108</v>
      </c>
      <c r="L158" s="4">
        <v>97</v>
      </c>
      <c r="M158" s="7">
        <f t="shared" si="88"/>
        <v>68.3333333333333</v>
      </c>
      <c r="N158" s="4"/>
      <c r="O158" s="8">
        <f t="shared" si="89"/>
        <v>34.1666666666667</v>
      </c>
      <c r="P158" s="4">
        <v>7</v>
      </c>
    </row>
    <row r="159" ht="20" customHeight="1" spans="1:16">
      <c r="A159" s="4">
        <v>127</v>
      </c>
      <c r="B159" s="13" t="s">
        <v>258</v>
      </c>
      <c r="C159" s="13" t="s">
        <v>18</v>
      </c>
      <c r="D159" s="4">
        <v>121</v>
      </c>
      <c r="E159" s="4">
        <v>22</v>
      </c>
      <c r="F159" s="4">
        <f t="shared" si="87"/>
        <v>19121512122</v>
      </c>
      <c r="G159" s="13" t="s">
        <v>249</v>
      </c>
      <c r="H159" s="13" t="s">
        <v>250</v>
      </c>
      <c r="I159" s="13" t="s">
        <v>251</v>
      </c>
      <c r="J159" s="4"/>
      <c r="K159" s="10">
        <v>97.5</v>
      </c>
      <c r="L159" s="4">
        <v>106</v>
      </c>
      <c r="M159" s="7">
        <f t="shared" si="88"/>
        <v>67.8333333333333</v>
      </c>
      <c r="N159" s="4"/>
      <c r="O159" s="8">
        <f t="shared" si="89"/>
        <v>33.9166666666667</v>
      </c>
      <c r="P159" s="4">
        <v>8</v>
      </c>
    </row>
    <row r="160" ht="20" customHeight="1" spans="1:16">
      <c r="A160" s="4">
        <v>128</v>
      </c>
      <c r="B160" s="13" t="s">
        <v>259</v>
      </c>
      <c r="C160" s="13" t="s">
        <v>18</v>
      </c>
      <c r="D160" s="4">
        <v>120</v>
      </c>
      <c r="E160" s="4">
        <v>3</v>
      </c>
      <c r="F160" s="4">
        <f t="shared" si="87"/>
        <v>19121512003</v>
      </c>
      <c r="G160" s="13" t="s">
        <v>249</v>
      </c>
      <c r="H160" s="13" t="s">
        <v>250</v>
      </c>
      <c r="I160" s="13" t="s">
        <v>251</v>
      </c>
      <c r="J160" s="4"/>
      <c r="K160" s="10">
        <v>102</v>
      </c>
      <c r="L160" s="4">
        <v>101</v>
      </c>
      <c r="M160" s="7">
        <f t="shared" si="88"/>
        <v>67.6666666666667</v>
      </c>
      <c r="N160" s="4"/>
      <c r="O160" s="8">
        <f t="shared" si="89"/>
        <v>33.8333333333333</v>
      </c>
      <c r="P160" s="4">
        <v>9</v>
      </c>
    </row>
    <row r="161" ht="20" customHeight="1" spans="1:16">
      <c r="A161" s="4">
        <v>129</v>
      </c>
      <c r="B161" s="13" t="s">
        <v>260</v>
      </c>
      <c r="C161" s="13" t="s">
        <v>18</v>
      </c>
      <c r="D161" s="4">
        <v>120</v>
      </c>
      <c r="E161" s="4">
        <v>24</v>
      </c>
      <c r="F161" s="4">
        <f t="shared" si="87"/>
        <v>19121512024</v>
      </c>
      <c r="G161" s="13" t="s">
        <v>249</v>
      </c>
      <c r="H161" s="13" t="s">
        <v>250</v>
      </c>
      <c r="I161" s="13" t="s">
        <v>251</v>
      </c>
      <c r="J161" s="4"/>
      <c r="K161" s="10">
        <v>100.5</v>
      </c>
      <c r="L161" s="4">
        <v>99</v>
      </c>
      <c r="M161" s="7">
        <f t="shared" si="88"/>
        <v>66.5</v>
      </c>
      <c r="N161" s="4"/>
      <c r="O161" s="8">
        <f t="shared" si="89"/>
        <v>33.25</v>
      </c>
      <c r="P161" s="4">
        <v>10</v>
      </c>
    </row>
    <row r="162" ht="20" customHeight="1" spans="1:16">
      <c r="A162" s="4">
        <v>130</v>
      </c>
      <c r="B162" s="13" t="s">
        <v>261</v>
      </c>
      <c r="C162" s="13" t="s">
        <v>18</v>
      </c>
      <c r="D162" s="4">
        <v>121</v>
      </c>
      <c r="E162" s="4">
        <v>20</v>
      </c>
      <c r="F162" s="4">
        <f t="shared" si="87"/>
        <v>19121512120</v>
      </c>
      <c r="G162" s="13" t="s">
        <v>249</v>
      </c>
      <c r="H162" s="13" t="s">
        <v>250</v>
      </c>
      <c r="I162" s="13" t="s">
        <v>251</v>
      </c>
      <c r="J162" s="4"/>
      <c r="K162" s="10">
        <v>94.5</v>
      </c>
      <c r="L162" s="4">
        <v>105</v>
      </c>
      <c r="M162" s="7">
        <f t="shared" si="88"/>
        <v>66.5</v>
      </c>
      <c r="N162" s="4"/>
      <c r="O162" s="8">
        <f t="shared" si="89"/>
        <v>33.25</v>
      </c>
      <c r="P162" s="4">
        <v>10</v>
      </c>
    </row>
    <row r="163" ht="20" customHeight="1" spans="1:16">
      <c r="A163" s="4">
        <v>131</v>
      </c>
      <c r="B163" s="13" t="s">
        <v>262</v>
      </c>
      <c r="C163" s="13" t="s">
        <v>18</v>
      </c>
      <c r="D163" s="4">
        <v>121</v>
      </c>
      <c r="E163" s="4">
        <v>7</v>
      </c>
      <c r="F163" s="4">
        <f t="shared" si="87"/>
        <v>19121512107</v>
      </c>
      <c r="G163" s="13" t="s">
        <v>249</v>
      </c>
      <c r="H163" s="13" t="s">
        <v>250</v>
      </c>
      <c r="I163" s="13" t="s">
        <v>251</v>
      </c>
      <c r="J163" s="4"/>
      <c r="K163" s="10">
        <v>99</v>
      </c>
      <c r="L163" s="4">
        <v>100</v>
      </c>
      <c r="M163" s="7">
        <f t="shared" si="88"/>
        <v>66.3333333333333</v>
      </c>
      <c r="N163" s="4"/>
      <c r="O163" s="8">
        <f t="shared" si="89"/>
        <v>33.1666666666667</v>
      </c>
      <c r="P163" s="4">
        <v>12</v>
      </c>
    </row>
    <row r="164" ht="20" customHeight="1" spans="1:16">
      <c r="A164" s="4">
        <v>132</v>
      </c>
      <c r="B164" s="13" t="s">
        <v>263</v>
      </c>
      <c r="C164" s="13" t="s">
        <v>18</v>
      </c>
      <c r="D164" s="4">
        <v>121</v>
      </c>
      <c r="E164" s="4">
        <v>28</v>
      </c>
      <c r="F164" s="4">
        <f t="shared" si="87"/>
        <v>19121512128</v>
      </c>
      <c r="G164" s="13" t="s">
        <v>249</v>
      </c>
      <c r="H164" s="13" t="s">
        <v>250</v>
      </c>
      <c r="I164" s="13" t="s">
        <v>251</v>
      </c>
      <c r="J164" s="4"/>
      <c r="K164" s="10">
        <v>96</v>
      </c>
      <c r="L164" s="4">
        <v>102</v>
      </c>
      <c r="M164" s="7">
        <f t="shared" si="88"/>
        <v>66</v>
      </c>
      <c r="N164" s="4"/>
      <c r="O164" s="8">
        <f t="shared" si="89"/>
        <v>33</v>
      </c>
      <c r="P164" s="4">
        <v>13</v>
      </c>
    </row>
    <row r="165" ht="20" customHeight="1" spans="1:16">
      <c r="A165" s="4">
        <v>133</v>
      </c>
      <c r="B165" s="13" t="s">
        <v>264</v>
      </c>
      <c r="C165" s="13" t="s">
        <v>18</v>
      </c>
      <c r="D165" s="4">
        <v>121</v>
      </c>
      <c r="E165" s="4">
        <v>14</v>
      </c>
      <c r="F165" s="4">
        <f t="shared" si="87"/>
        <v>19121512114</v>
      </c>
      <c r="G165" s="13" t="s">
        <v>249</v>
      </c>
      <c r="H165" s="13" t="s">
        <v>250</v>
      </c>
      <c r="I165" s="13" t="s">
        <v>251</v>
      </c>
      <c r="J165" s="4"/>
      <c r="K165" s="10">
        <v>97.5</v>
      </c>
      <c r="L165" s="4">
        <v>100</v>
      </c>
      <c r="M165" s="7">
        <f t="shared" si="88"/>
        <v>65.8333333333333</v>
      </c>
      <c r="N165" s="4"/>
      <c r="O165" s="8">
        <f t="shared" si="89"/>
        <v>32.9166666666667</v>
      </c>
      <c r="P165" s="4">
        <v>14</v>
      </c>
    </row>
    <row r="166" ht="20" customHeight="1" spans="1:16">
      <c r="A166" s="4">
        <v>134</v>
      </c>
      <c r="B166" s="13" t="s">
        <v>265</v>
      </c>
      <c r="C166" s="13" t="s">
        <v>18</v>
      </c>
      <c r="D166" s="4">
        <v>122</v>
      </c>
      <c r="E166" s="4">
        <v>8</v>
      </c>
      <c r="F166" s="4">
        <f t="shared" si="87"/>
        <v>19121512208</v>
      </c>
      <c r="G166" s="13" t="s">
        <v>249</v>
      </c>
      <c r="H166" s="13" t="s">
        <v>250</v>
      </c>
      <c r="I166" s="13" t="s">
        <v>251</v>
      </c>
      <c r="J166" s="4"/>
      <c r="K166" s="10">
        <v>96</v>
      </c>
      <c r="L166" s="4">
        <v>101</v>
      </c>
      <c r="M166" s="7">
        <f t="shared" si="88"/>
        <v>65.6666666666667</v>
      </c>
      <c r="N166" s="4"/>
      <c r="O166" s="8">
        <f t="shared" si="89"/>
        <v>32.8333333333333</v>
      </c>
      <c r="P166" s="4">
        <v>15</v>
      </c>
    </row>
    <row r="167" ht="20" customHeight="1" spans="1:16">
      <c r="A167" s="4">
        <v>135</v>
      </c>
      <c r="B167" s="13" t="s">
        <v>266</v>
      </c>
      <c r="C167" s="13" t="s">
        <v>18</v>
      </c>
      <c r="D167" s="4">
        <v>120</v>
      </c>
      <c r="E167" s="4">
        <v>18</v>
      </c>
      <c r="F167" s="4">
        <f t="shared" si="87"/>
        <v>19121512018</v>
      </c>
      <c r="G167" s="13" t="s">
        <v>249</v>
      </c>
      <c r="H167" s="13" t="s">
        <v>250</v>
      </c>
      <c r="I167" s="13" t="s">
        <v>251</v>
      </c>
      <c r="J167" s="4"/>
      <c r="K167" s="10">
        <v>100.5</v>
      </c>
      <c r="L167" s="4">
        <v>96</v>
      </c>
      <c r="M167" s="7">
        <f t="shared" si="88"/>
        <v>65.5</v>
      </c>
      <c r="N167" s="4"/>
      <c r="O167" s="8">
        <f t="shared" si="89"/>
        <v>32.75</v>
      </c>
      <c r="P167" s="4">
        <v>16</v>
      </c>
    </row>
    <row r="168" ht="20" customHeight="1" spans="1:16">
      <c r="A168" s="4">
        <v>136</v>
      </c>
      <c r="B168" s="13" t="s">
        <v>267</v>
      </c>
      <c r="C168" s="13" t="s">
        <v>18</v>
      </c>
      <c r="D168" s="4">
        <v>120</v>
      </c>
      <c r="E168" s="4">
        <v>20</v>
      </c>
      <c r="F168" s="4">
        <f t="shared" si="87"/>
        <v>19121512020</v>
      </c>
      <c r="G168" s="13" t="s">
        <v>249</v>
      </c>
      <c r="H168" s="13" t="s">
        <v>250</v>
      </c>
      <c r="I168" s="13" t="s">
        <v>251</v>
      </c>
      <c r="J168" s="4"/>
      <c r="K168" s="10">
        <v>90</v>
      </c>
      <c r="L168" s="4">
        <v>106</v>
      </c>
      <c r="M168" s="7">
        <f t="shared" si="88"/>
        <v>65.3333333333333</v>
      </c>
      <c r="N168" s="4"/>
      <c r="O168" s="8">
        <f t="shared" si="89"/>
        <v>32.6666666666667</v>
      </c>
      <c r="P168" s="4">
        <v>17</v>
      </c>
    </row>
    <row r="169" ht="20" customHeight="1" spans="1:16">
      <c r="A169" s="4">
        <v>137</v>
      </c>
      <c r="B169" s="13" t="s">
        <v>268</v>
      </c>
      <c r="C169" s="13" t="s">
        <v>18</v>
      </c>
      <c r="D169" s="4">
        <v>120</v>
      </c>
      <c r="E169" s="4">
        <v>11</v>
      </c>
      <c r="F169" s="4">
        <f t="shared" si="87"/>
        <v>19121512011</v>
      </c>
      <c r="G169" s="13" t="s">
        <v>249</v>
      </c>
      <c r="H169" s="13" t="s">
        <v>250</v>
      </c>
      <c r="I169" s="13" t="s">
        <v>251</v>
      </c>
      <c r="J169" s="4"/>
      <c r="K169" s="10">
        <v>85.5</v>
      </c>
      <c r="L169" s="4">
        <v>109</v>
      </c>
      <c r="M169" s="7">
        <f t="shared" si="88"/>
        <v>64.8333333333333</v>
      </c>
      <c r="N169" s="4"/>
      <c r="O169" s="8">
        <f t="shared" si="89"/>
        <v>32.4166666666667</v>
      </c>
      <c r="P169" s="4">
        <v>18</v>
      </c>
    </row>
    <row r="170" ht="20" customHeight="1" spans="1:16">
      <c r="A170" s="4">
        <v>138</v>
      </c>
      <c r="B170" s="13" t="s">
        <v>269</v>
      </c>
      <c r="C170" s="13" t="s">
        <v>18</v>
      </c>
      <c r="D170" s="4">
        <v>121</v>
      </c>
      <c r="E170" s="4">
        <v>23</v>
      </c>
      <c r="F170" s="4">
        <f t="shared" si="87"/>
        <v>19121512123</v>
      </c>
      <c r="G170" s="13" t="s">
        <v>249</v>
      </c>
      <c r="H170" s="13" t="s">
        <v>250</v>
      </c>
      <c r="I170" s="13" t="s">
        <v>251</v>
      </c>
      <c r="J170" s="4"/>
      <c r="K170" s="10">
        <v>94.5</v>
      </c>
      <c r="L170" s="4">
        <v>99</v>
      </c>
      <c r="M170" s="7">
        <f t="shared" si="88"/>
        <v>64.5</v>
      </c>
      <c r="N170" s="4"/>
      <c r="O170" s="8">
        <f t="shared" si="89"/>
        <v>32.25</v>
      </c>
      <c r="P170" s="4">
        <v>19</v>
      </c>
    </row>
    <row r="171" ht="20" customHeight="1" spans="1:16">
      <c r="A171" s="4">
        <v>139</v>
      </c>
      <c r="B171" s="13" t="s">
        <v>270</v>
      </c>
      <c r="C171" s="13" t="s">
        <v>18</v>
      </c>
      <c r="D171" s="4">
        <v>119</v>
      </c>
      <c r="E171" s="4">
        <v>28</v>
      </c>
      <c r="F171" s="4">
        <f t="shared" si="87"/>
        <v>19121511928</v>
      </c>
      <c r="G171" s="13" t="s">
        <v>249</v>
      </c>
      <c r="H171" s="13" t="s">
        <v>250</v>
      </c>
      <c r="I171" s="13" t="s">
        <v>251</v>
      </c>
      <c r="J171" s="4"/>
      <c r="K171" s="10">
        <v>84</v>
      </c>
      <c r="L171" s="4">
        <v>107</v>
      </c>
      <c r="M171" s="7">
        <f t="shared" si="88"/>
        <v>63.6666666666667</v>
      </c>
      <c r="N171" s="4"/>
      <c r="O171" s="8">
        <f t="shared" si="89"/>
        <v>31.8333333333333</v>
      </c>
      <c r="P171" s="4">
        <v>20</v>
      </c>
    </row>
    <row r="172" ht="20" customHeight="1" spans="1:16">
      <c r="A172" s="4">
        <v>140</v>
      </c>
      <c r="B172" s="13" t="s">
        <v>271</v>
      </c>
      <c r="C172" s="13" t="s">
        <v>18</v>
      </c>
      <c r="D172" s="4">
        <v>121</v>
      </c>
      <c r="E172" s="4">
        <v>6</v>
      </c>
      <c r="F172" s="4">
        <f t="shared" si="87"/>
        <v>19121512106</v>
      </c>
      <c r="G172" s="13" t="s">
        <v>249</v>
      </c>
      <c r="H172" s="13" t="s">
        <v>250</v>
      </c>
      <c r="I172" s="13" t="s">
        <v>251</v>
      </c>
      <c r="J172" s="4"/>
      <c r="K172" s="10">
        <v>94.5</v>
      </c>
      <c r="L172" s="4">
        <v>96</v>
      </c>
      <c r="M172" s="7">
        <f t="shared" si="88"/>
        <v>63.5</v>
      </c>
      <c r="N172" s="4"/>
      <c r="O172" s="8">
        <f t="shared" si="89"/>
        <v>31.75</v>
      </c>
      <c r="P172" s="4">
        <v>21</v>
      </c>
    </row>
    <row r="173" ht="20" customHeight="1" spans="1:16">
      <c r="A173" s="4">
        <v>141</v>
      </c>
      <c r="B173" s="13" t="s">
        <v>272</v>
      </c>
      <c r="C173" s="13" t="s">
        <v>18</v>
      </c>
      <c r="D173" s="4">
        <v>119</v>
      </c>
      <c r="E173" s="4">
        <v>25</v>
      </c>
      <c r="F173" s="4">
        <f t="shared" si="87"/>
        <v>19121511925</v>
      </c>
      <c r="G173" s="13" t="s">
        <v>249</v>
      </c>
      <c r="H173" s="13" t="s">
        <v>250</v>
      </c>
      <c r="I173" s="13" t="s">
        <v>251</v>
      </c>
      <c r="J173" s="4"/>
      <c r="K173" s="10">
        <v>94.5</v>
      </c>
      <c r="L173" s="4">
        <v>93</v>
      </c>
      <c r="M173" s="7">
        <f t="shared" si="88"/>
        <v>62.5</v>
      </c>
      <c r="N173" s="4"/>
      <c r="O173" s="8">
        <f t="shared" si="89"/>
        <v>31.25</v>
      </c>
      <c r="P173" s="4">
        <v>22</v>
      </c>
    </row>
    <row r="174" ht="20" customHeight="1" spans="1:16">
      <c r="A174" s="4">
        <v>142</v>
      </c>
      <c r="B174" s="13" t="s">
        <v>273</v>
      </c>
      <c r="C174" s="13" t="s">
        <v>18</v>
      </c>
      <c r="D174" s="4">
        <v>120</v>
      </c>
      <c r="E174" s="4">
        <v>12</v>
      </c>
      <c r="F174" s="4">
        <f t="shared" si="87"/>
        <v>19121512012</v>
      </c>
      <c r="G174" s="13" t="s">
        <v>249</v>
      </c>
      <c r="H174" s="13" t="s">
        <v>250</v>
      </c>
      <c r="I174" s="13" t="s">
        <v>251</v>
      </c>
      <c r="J174" s="4"/>
      <c r="K174" s="10">
        <v>70.5</v>
      </c>
      <c r="L174" s="4">
        <v>117</v>
      </c>
      <c r="M174" s="7">
        <f t="shared" si="88"/>
        <v>62.5</v>
      </c>
      <c r="N174" s="4"/>
      <c r="O174" s="8">
        <f t="shared" si="89"/>
        <v>31.25</v>
      </c>
      <c r="P174" s="4">
        <v>22</v>
      </c>
    </row>
    <row r="175" ht="20" customHeight="1" spans="1:16">
      <c r="A175" s="4">
        <v>143</v>
      </c>
      <c r="B175" s="13" t="s">
        <v>274</v>
      </c>
      <c r="C175" s="13" t="s">
        <v>18</v>
      </c>
      <c r="D175" s="4">
        <v>122</v>
      </c>
      <c r="E175" s="4">
        <v>10</v>
      </c>
      <c r="F175" s="4">
        <f t="shared" si="87"/>
        <v>19121512210</v>
      </c>
      <c r="G175" s="13" t="s">
        <v>249</v>
      </c>
      <c r="H175" s="13" t="s">
        <v>250</v>
      </c>
      <c r="I175" s="13" t="s">
        <v>251</v>
      </c>
      <c r="J175" s="4"/>
      <c r="K175" s="10">
        <v>91.5</v>
      </c>
      <c r="L175" s="4">
        <v>96</v>
      </c>
      <c r="M175" s="7">
        <f t="shared" si="88"/>
        <v>62.5</v>
      </c>
      <c r="N175" s="4"/>
      <c r="O175" s="8">
        <f t="shared" si="89"/>
        <v>31.25</v>
      </c>
      <c r="P175" s="4">
        <v>22</v>
      </c>
    </row>
    <row r="176" ht="20" customHeight="1" spans="1:16">
      <c r="A176" s="4">
        <v>144</v>
      </c>
      <c r="B176" s="13" t="s">
        <v>275</v>
      </c>
      <c r="C176" s="13" t="s">
        <v>18</v>
      </c>
      <c r="D176" s="4">
        <v>122</v>
      </c>
      <c r="E176" s="4">
        <v>18</v>
      </c>
      <c r="F176" s="4">
        <f t="shared" si="87"/>
        <v>19121512218</v>
      </c>
      <c r="G176" s="13" t="s">
        <v>249</v>
      </c>
      <c r="H176" s="13" t="s">
        <v>250</v>
      </c>
      <c r="I176" s="13" t="s">
        <v>251</v>
      </c>
      <c r="J176" s="4"/>
      <c r="K176" s="10">
        <v>91.5</v>
      </c>
      <c r="L176" s="4">
        <v>96</v>
      </c>
      <c r="M176" s="7">
        <f t="shared" si="88"/>
        <v>62.5</v>
      </c>
      <c r="N176" s="4"/>
      <c r="O176" s="8">
        <f t="shared" si="89"/>
        <v>31.25</v>
      </c>
      <c r="P176" s="4">
        <v>22</v>
      </c>
    </row>
    <row r="177" ht="20" customHeight="1" spans="1:16">
      <c r="A177" s="4">
        <v>145</v>
      </c>
      <c r="B177" s="13" t="s">
        <v>276</v>
      </c>
      <c r="C177" s="13" t="s">
        <v>18</v>
      </c>
      <c r="D177" s="4">
        <v>120</v>
      </c>
      <c r="E177" s="4">
        <v>10</v>
      </c>
      <c r="F177" s="4">
        <f t="shared" si="87"/>
        <v>19121512010</v>
      </c>
      <c r="G177" s="13" t="s">
        <v>249</v>
      </c>
      <c r="H177" s="13" t="s">
        <v>250</v>
      </c>
      <c r="I177" s="13" t="s">
        <v>251</v>
      </c>
      <c r="J177" s="4"/>
      <c r="K177" s="10">
        <v>88.5</v>
      </c>
      <c r="L177" s="4">
        <v>98</v>
      </c>
      <c r="M177" s="7">
        <f t="shared" si="88"/>
        <v>62.1666666666667</v>
      </c>
      <c r="N177" s="4"/>
      <c r="O177" s="8">
        <f t="shared" si="89"/>
        <v>31.0833333333333</v>
      </c>
      <c r="P177" s="4">
        <v>26</v>
      </c>
    </row>
    <row r="178" ht="20" customHeight="1" spans="1:16">
      <c r="A178" s="4">
        <v>146</v>
      </c>
      <c r="B178" s="13" t="s">
        <v>277</v>
      </c>
      <c r="C178" s="13" t="s">
        <v>18</v>
      </c>
      <c r="D178" s="4">
        <v>120</v>
      </c>
      <c r="E178" s="4">
        <v>6</v>
      </c>
      <c r="F178" s="4">
        <f t="shared" si="87"/>
        <v>19121512006</v>
      </c>
      <c r="G178" s="13" t="s">
        <v>249</v>
      </c>
      <c r="H178" s="13" t="s">
        <v>250</v>
      </c>
      <c r="I178" s="13" t="s">
        <v>251</v>
      </c>
      <c r="J178" s="4"/>
      <c r="K178" s="10">
        <v>82.5</v>
      </c>
      <c r="L178" s="4">
        <v>103</v>
      </c>
      <c r="M178" s="7">
        <f t="shared" si="88"/>
        <v>61.8333333333333</v>
      </c>
      <c r="N178" s="4"/>
      <c r="O178" s="8">
        <f t="shared" si="89"/>
        <v>30.9166666666667</v>
      </c>
      <c r="P178" s="4">
        <v>27</v>
      </c>
    </row>
    <row r="179" ht="20" customHeight="1" spans="1:16">
      <c r="A179" s="4">
        <v>147</v>
      </c>
      <c r="B179" s="13" t="s">
        <v>278</v>
      </c>
      <c r="C179" s="13" t="s">
        <v>18</v>
      </c>
      <c r="D179" s="4">
        <v>122</v>
      </c>
      <c r="E179" s="4">
        <v>6</v>
      </c>
      <c r="F179" s="4">
        <f t="shared" si="87"/>
        <v>19121512206</v>
      </c>
      <c r="G179" s="13" t="s">
        <v>249</v>
      </c>
      <c r="H179" s="13" t="s">
        <v>250</v>
      </c>
      <c r="I179" s="13" t="s">
        <v>251</v>
      </c>
      <c r="J179" s="4"/>
      <c r="K179" s="10">
        <v>90</v>
      </c>
      <c r="L179" s="4">
        <v>95</v>
      </c>
      <c r="M179" s="7">
        <f t="shared" si="88"/>
        <v>61.6666666666667</v>
      </c>
      <c r="N179" s="4"/>
      <c r="O179" s="8">
        <f t="shared" si="89"/>
        <v>30.8333333333333</v>
      </c>
      <c r="P179" s="4">
        <v>28</v>
      </c>
    </row>
    <row r="180" ht="20" customHeight="1" spans="1:16">
      <c r="A180" s="4">
        <v>148</v>
      </c>
      <c r="B180" s="13" t="s">
        <v>279</v>
      </c>
      <c r="C180" s="13" t="s">
        <v>18</v>
      </c>
      <c r="D180" s="4">
        <v>119</v>
      </c>
      <c r="E180" s="4">
        <v>26</v>
      </c>
      <c r="F180" s="4">
        <f t="shared" si="87"/>
        <v>19121511926</v>
      </c>
      <c r="G180" s="13" t="s">
        <v>249</v>
      </c>
      <c r="H180" s="13" t="s">
        <v>250</v>
      </c>
      <c r="I180" s="13" t="s">
        <v>251</v>
      </c>
      <c r="J180" s="4"/>
      <c r="K180" s="10">
        <v>88.5</v>
      </c>
      <c r="L180" s="4">
        <v>95</v>
      </c>
      <c r="M180" s="7">
        <f t="shared" si="88"/>
        <v>61.1666666666667</v>
      </c>
      <c r="N180" s="4"/>
      <c r="O180" s="8">
        <f t="shared" si="89"/>
        <v>30.5833333333333</v>
      </c>
      <c r="P180" s="4">
        <v>29</v>
      </c>
    </row>
    <row r="181" ht="20" customHeight="1" spans="1:16">
      <c r="A181" s="4">
        <v>149</v>
      </c>
      <c r="B181" s="13" t="s">
        <v>280</v>
      </c>
      <c r="C181" s="13" t="s">
        <v>18</v>
      </c>
      <c r="D181" s="4">
        <v>120</v>
      </c>
      <c r="E181" s="4">
        <v>8</v>
      </c>
      <c r="F181" s="4">
        <f t="shared" si="87"/>
        <v>19121512008</v>
      </c>
      <c r="G181" s="13" t="s">
        <v>249</v>
      </c>
      <c r="H181" s="13" t="s">
        <v>250</v>
      </c>
      <c r="I181" s="13" t="s">
        <v>251</v>
      </c>
      <c r="J181" s="4"/>
      <c r="K181" s="10">
        <v>82.5</v>
      </c>
      <c r="L181" s="4">
        <v>101</v>
      </c>
      <c r="M181" s="7">
        <f t="shared" si="88"/>
        <v>61.1666666666667</v>
      </c>
      <c r="N181" s="4"/>
      <c r="O181" s="8">
        <f t="shared" si="89"/>
        <v>30.5833333333333</v>
      </c>
      <c r="P181" s="4">
        <v>29</v>
      </c>
    </row>
    <row r="182" ht="20" customHeight="1" spans="1:16">
      <c r="A182" s="4">
        <v>150</v>
      </c>
      <c r="B182" s="13" t="s">
        <v>281</v>
      </c>
      <c r="C182" s="13" t="s">
        <v>18</v>
      </c>
      <c r="D182" s="4">
        <v>121</v>
      </c>
      <c r="E182" s="4">
        <v>27</v>
      </c>
      <c r="F182" s="4">
        <f t="shared" si="87"/>
        <v>19121512127</v>
      </c>
      <c r="G182" s="13" t="s">
        <v>249</v>
      </c>
      <c r="H182" s="13" t="s">
        <v>250</v>
      </c>
      <c r="I182" s="13" t="s">
        <v>251</v>
      </c>
      <c r="J182" s="4"/>
      <c r="K182" s="10">
        <v>88.5</v>
      </c>
      <c r="L182" s="4">
        <v>95</v>
      </c>
      <c r="M182" s="7">
        <f t="shared" si="88"/>
        <v>61.1666666666667</v>
      </c>
      <c r="N182" s="4"/>
      <c r="O182" s="8">
        <f t="shared" si="89"/>
        <v>30.5833333333333</v>
      </c>
      <c r="P182" s="4">
        <v>29</v>
      </c>
    </row>
    <row r="183" ht="20" customHeight="1" spans="1:16">
      <c r="A183" s="4">
        <v>151</v>
      </c>
      <c r="B183" s="13" t="s">
        <v>282</v>
      </c>
      <c r="C183" s="13" t="s">
        <v>18</v>
      </c>
      <c r="D183" s="4">
        <v>120</v>
      </c>
      <c r="E183" s="4">
        <v>23</v>
      </c>
      <c r="F183" s="4">
        <f t="shared" si="87"/>
        <v>19121512023</v>
      </c>
      <c r="G183" s="13" t="s">
        <v>249</v>
      </c>
      <c r="H183" s="13" t="s">
        <v>250</v>
      </c>
      <c r="I183" s="13" t="s">
        <v>251</v>
      </c>
      <c r="J183" s="4"/>
      <c r="K183" s="10">
        <v>90</v>
      </c>
      <c r="L183" s="4">
        <v>93</v>
      </c>
      <c r="M183" s="7">
        <f t="shared" si="88"/>
        <v>61</v>
      </c>
      <c r="N183" s="4"/>
      <c r="O183" s="8">
        <f t="shared" si="89"/>
        <v>30.5</v>
      </c>
      <c r="P183" s="4">
        <v>32</v>
      </c>
    </row>
    <row r="184" ht="20" customHeight="1" spans="1:16">
      <c r="A184" s="4">
        <v>152</v>
      </c>
      <c r="B184" s="13" t="s">
        <v>283</v>
      </c>
      <c r="C184" s="13" t="s">
        <v>18</v>
      </c>
      <c r="D184" s="4">
        <v>121</v>
      </c>
      <c r="E184" s="4">
        <v>8</v>
      </c>
      <c r="F184" s="4">
        <f t="shared" si="87"/>
        <v>19121512108</v>
      </c>
      <c r="G184" s="13" t="s">
        <v>249</v>
      </c>
      <c r="H184" s="13" t="s">
        <v>250</v>
      </c>
      <c r="I184" s="13" t="s">
        <v>251</v>
      </c>
      <c r="J184" s="4"/>
      <c r="K184" s="10">
        <v>84</v>
      </c>
      <c r="L184" s="4">
        <v>99</v>
      </c>
      <c r="M184" s="7">
        <f t="shared" si="88"/>
        <v>61</v>
      </c>
      <c r="N184" s="4"/>
      <c r="O184" s="8">
        <f t="shared" si="89"/>
        <v>30.5</v>
      </c>
      <c r="P184" s="4">
        <v>32</v>
      </c>
    </row>
    <row r="185" ht="20" customHeight="1" spans="1:16">
      <c r="A185" s="4">
        <v>153</v>
      </c>
      <c r="B185" s="13" t="s">
        <v>284</v>
      </c>
      <c r="C185" s="13" t="s">
        <v>18</v>
      </c>
      <c r="D185" s="4">
        <v>121</v>
      </c>
      <c r="E185" s="4">
        <v>12</v>
      </c>
      <c r="F185" s="4">
        <f t="shared" si="87"/>
        <v>19121512112</v>
      </c>
      <c r="G185" s="13" t="s">
        <v>249</v>
      </c>
      <c r="H185" s="13" t="s">
        <v>250</v>
      </c>
      <c r="I185" s="13" t="s">
        <v>251</v>
      </c>
      <c r="J185" s="4"/>
      <c r="K185" s="10">
        <v>96</v>
      </c>
      <c r="L185" s="4">
        <v>87</v>
      </c>
      <c r="M185" s="7">
        <f t="shared" si="88"/>
        <v>61</v>
      </c>
      <c r="N185" s="4"/>
      <c r="O185" s="8">
        <f t="shared" si="89"/>
        <v>30.5</v>
      </c>
      <c r="P185" s="4">
        <v>32</v>
      </c>
    </row>
    <row r="186" ht="20" customHeight="1" spans="1:16">
      <c r="A186" s="4">
        <v>154</v>
      </c>
      <c r="B186" s="13" t="s">
        <v>285</v>
      </c>
      <c r="C186" s="13" t="s">
        <v>18</v>
      </c>
      <c r="D186" s="4">
        <v>120</v>
      </c>
      <c r="E186" s="4">
        <v>21</v>
      </c>
      <c r="F186" s="4">
        <f t="shared" si="87"/>
        <v>19121512021</v>
      </c>
      <c r="G186" s="13" t="s">
        <v>249</v>
      </c>
      <c r="H186" s="13" t="s">
        <v>250</v>
      </c>
      <c r="I186" s="13" t="s">
        <v>251</v>
      </c>
      <c r="J186" s="4"/>
      <c r="K186" s="10">
        <v>76.5</v>
      </c>
      <c r="L186" s="4">
        <v>105</v>
      </c>
      <c r="M186" s="7">
        <f t="shared" si="88"/>
        <v>60.5</v>
      </c>
      <c r="N186" s="4"/>
      <c r="O186" s="8">
        <f t="shared" si="89"/>
        <v>30.25</v>
      </c>
      <c r="P186" s="4">
        <v>35</v>
      </c>
    </row>
    <row r="187" ht="20" customHeight="1" spans="1:16">
      <c r="A187" s="4">
        <v>155</v>
      </c>
      <c r="B187" s="13" t="s">
        <v>286</v>
      </c>
      <c r="C187" s="13" t="s">
        <v>18</v>
      </c>
      <c r="D187" s="4">
        <v>122</v>
      </c>
      <c r="E187" s="4">
        <v>21</v>
      </c>
      <c r="F187" s="4">
        <f t="shared" si="87"/>
        <v>19121512221</v>
      </c>
      <c r="G187" s="13" t="s">
        <v>249</v>
      </c>
      <c r="H187" s="13" t="s">
        <v>250</v>
      </c>
      <c r="I187" s="13" t="s">
        <v>251</v>
      </c>
      <c r="J187" s="4"/>
      <c r="K187" s="10">
        <v>85.5</v>
      </c>
      <c r="L187" s="4">
        <v>96</v>
      </c>
      <c r="M187" s="7">
        <f t="shared" si="88"/>
        <v>60.5</v>
      </c>
      <c r="N187" s="4"/>
      <c r="O187" s="8">
        <f t="shared" si="89"/>
        <v>30.25</v>
      </c>
      <c r="P187" s="4">
        <v>35</v>
      </c>
    </row>
    <row r="188" ht="20" customHeight="1" spans="1:16">
      <c r="A188" s="4">
        <v>156</v>
      </c>
      <c r="B188" s="13" t="s">
        <v>287</v>
      </c>
      <c r="C188" s="13" t="s">
        <v>18</v>
      </c>
      <c r="D188" s="4">
        <v>120</v>
      </c>
      <c r="E188" s="4">
        <v>17</v>
      </c>
      <c r="F188" s="4">
        <f t="shared" si="87"/>
        <v>19121512017</v>
      </c>
      <c r="G188" s="13" t="s">
        <v>249</v>
      </c>
      <c r="H188" s="13" t="s">
        <v>250</v>
      </c>
      <c r="I188" s="13" t="s">
        <v>251</v>
      </c>
      <c r="J188" s="4"/>
      <c r="K188" s="10">
        <v>88.5</v>
      </c>
      <c r="L188" s="4">
        <v>92</v>
      </c>
      <c r="M188" s="7">
        <f t="shared" si="88"/>
        <v>60.1666666666667</v>
      </c>
      <c r="N188" s="4"/>
      <c r="O188" s="8">
        <f t="shared" si="89"/>
        <v>30.0833333333333</v>
      </c>
      <c r="P188" s="4">
        <v>37</v>
      </c>
    </row>
    <row r="189" ht="20" customHeight="1" spans="1:16">
      <c r="A189" s="4">
        <v>157</v>
      </c>
      <c r="B189" s="13" t="s">
        <v>288</v>
      </c>
      <c r="C189" s="13" t="s">
        <v>18</v>
      </c>
      <c r="D189" s="4">
        <v>120</v>
      </c>
      <c r="E189" s="4">
        <v>19</v>
      </c>
      <c r="F189" s="4">
        <f t="shared" si="87"/>
        <v>19121512019</v>
      </c>
      <c r="G189" s="13" t="s">
        <v>249</v>
      </c>
      <c r="H189" s="13" t="s">
        <v>250</v>
      </c>
      <c r="I189" s="13" t="s">
        <v>251</v>
      </c>
      <c r="J189" s="4"/>
      <c r="K189" s="10">
        <v>87</v>
      </c>
      <c r="L189" s="4">
        <v>92</v>
      </c>
      <c r="M189" s="7">
        <f t="shared" si="88"/>
        <v>59.6666666666667</v>
      </c>
      <c r="N189" s="4"/>
      <c r="O189" s="8">
        <f t="shared" si="89"/>
        <v>29.8333333333333</v>
      </c>
      <c r="P189" s="4">
        <v>38</v>
      </c>
    </row>
    <row r="190" ht="20" customHeight="1" spans="1:16">
      <c r="A190" s="4">
        <v>158</v>
      </c>
      <c r="B190" s="13" t="s">
        <v>289</v>
      </c>
      <c r="C190" s="13" t="s">
        <v>18</v>
      </c>
      <c r="D190" s="4">
        <v>122</v>
      </c>
      <c r="E190" s="4">
        <v>9</v>
      </c>
      <c r="F190" s="4">
        <f t="shared" si="87"/>
        <v>19121512209</v>
      </c>
      <c r="G190" s="13" t="s">
        <v>249</v>
      </c>
      <c r="H190" s="13" t="s">
        <v>250</v>
      </c>
      <c r="I190" s="13" t="s">
        <v>251</v>
      </c>
      <c r="J190" s="4"/>
      <c r="K190" s="10">
        <v>90</v>
      </c>
      <c r="L190" s="4">
        <v>88</v>
      </c>
      <c r="M190" s="7">
        <f t="shared" si="88"/>
        <v>59.3333333333333</v>
      </c>
      <c r="N190" s="4"/>
      <c r="O190" s="8">
        <f t="shared" si="89"/>
        <v>29.6666666666667</v>
      </c>
      <c r="P190" s="4">
        <v>39</v>
      </c>
    </row>
    <row r="191" ht="20" customHeight="1" spans="1:16">
      <c r="A191" s="4">
        <v>159</v>
      </c>
      <c r="B191" s="13" t="s">
        <v>290</v>
      </c>
      <c r="C191" s="13" t="s">
        <v>18</v>
      </c>
      <c r="D191" s="4">
        <v>122</v>
      </c>
      <c r="E191" s="4">
        <v>25</v>
      </c>
      <c r="F191" s="4">
        <f t="shared" si="87"/>
        <v>19121512225</v>
      </c>
      <c r="G191" s="13" t="s">
        <v>249</v>
      </c>
      <c r="H191" s="13" t="s">
        <v>250</v>
      </c>
      <c r="I191" s="13" t="s">
        <v>251</v>
      </c>
      <c r="J191" s="4"/>
      <c r="K191" s="10">
        <v>87</v>
      </c>
      <c r="L191" s="4">
        <v>90</v>
      </c>
      <c r="M191" s="7">
        <f t="shared" si="88"/>
        <v>59</v>
      </c>
      <c r="N191" s="4"/>
      <c r="O191" s="8">
        <f t="shared" si="89"/>
        <v>29.5</v>
      </c>
      <c r="P191" s="4">
        <v>40</v>
      </c>
    </row>
    <row r="192" ht="20" customHeight="1" spans="1:16">
      <c r="A192" s="4">
        <v>160</v>
      </c>
      <c r="B192" s="13" t="s">
        <v>291</v>
      </c>
      <c r="C192" s="13" t="s">
        <v>18</v>
      </c>
      <c r="D192" s="4">
        <v>120</v>
      </c>
      <c r="E192" s="4">
        <v>7</v>
      </c>
      <c r="F192" s="4">
        <f t="shared" si="87"/>
        <v>19121512007</v>
      </c>
      <c r="G192" s="13" t="s">
        <v>249</v>
      </c>
      <c r="H192" s="13" t="s">
        <v>250</v>
      </c>
      <c r="I192" s="13" t="s">
        <v>251</v>
      </c>
      <c r="J192" s="4"/>
      <c r="K192" s="10">
        <v>85.5</v>
      </c>
      <c r="L192" s="4">
        <v>91</v>
      </c>
      <c r="M192" s="7">
        <f t="shared" si="88"/>
        <v>58.8333333333333</v>
      </c>
      <c r="N192" s="4"/>
      <c r="O192" s="8">
        <f t="shared" si="89"/>
        <v>29.4166666666667</v>
      </c>
      <c r="P192" s="4">
        <v>41</v>
      </c>
    </row>
    <row r="193" ht="20" customHeight="1" spans="1:16">
      <c r="A193" s="4">
        <v>161</v>
      </c>
      <c r="B193" s="13" t="s">
        <v>292</v>
      </c>
      <c r="C193" s="13" t="s">
        <v>18</v>
      </c>
      <c r="D193" s="4">
        <v>119</v>
      </c>
      <c r="E193" s="4">
        <v>29</v>
      </c>
      <c r="F193" s="4">
        <f t="shared" si="87"/>
        <v>19121511929</v>
      </c>
      <c r="G193" s="13" t="s">
        <v>249</v>
      </c>
      <c r="H193" s="13" t="s">
        <v>250</v>
      </c>
      <c r="I193" s="13" t="s">
        <v>251</v>
      </c>
      <c r="J193" s="4"/>
      <c r="K193" s="10">
        <v>87</v>
      </c>
      <c r="L193" s="4">
        <v>89</v>
      </c>
      <c r="M193" s="7">
        <f t="shared" si="88"/>
        <v>58.6666666666667</v>
      </c>
      <c r="N193" s="4"/>
      <c r="O193" s="8">
        <f t="shared" si="89"/>
        <v>29.3333333333333</v>
      </c>
      <c r="P193" s="4">
        <v>42</v>
      </c>
    </row>
    <row r="194" ht="20" customHeight="1" spans="1:16">
      <c r="A194" s="4">
        <v>162</v>
      </c>
      <c r="B194" s="13" t="s">
        <v>293</v>
      </c>
      <c r="C194" s="13" t="s">
        <v>18</v>
      </c>
      <c r="D194" s="4">
        <v>120</v>
      </c>
      <c r="E194" s="4">
        <v>28</v>
      </c>
      <c r="F194" s="4">
        <f t="shared" si="87"/>
        <v>19121512028</v>
      </c>
      <c r="G194" s="13" t="s">
        <v>249</v>
      </c>
      <c r="H194" s="13" t="s">
        <v>250</v>
      </c>
      <c r="I194" s="13" t="s">
        <v>251</v>
      </c>
      <c r="J194" s="4"/>
      <c r="K194" s="10">
        <v>87</v>
      </c>
      <c r="L194" s="4">
        <v>89</v>
      </c>
      <c r="M194" s="7">
        <f t="shared" si="88"/>
        <v>58.6666666666667</v>
      </c>
      <c r="N194" s="4"/>
      <c r="O194" s="8">
        <f t="shared" si="89"/>
        <v>29.3333333333333</v>
      </c>
      <c r="P194" s="4">
        <v>42</v>
      </c>
    </row>
    <row r="195" ht="20" customHeight="1" spans="1:1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ht="20" customHeight="1" spans="1:16">
      <c r="A196" s="4">
        <v>163</v>
      </c>
      <c r="B196" s="13" t="s">
        <v>294</v>
      </c>
      <c r="C196" s="13" t="s">
        <v>18</v>
      </c>
      <c r="D196" s="4">
        <v>124</v>
      </c>
      <c r="E196" s="4">
        <v>26</v>
      </c>
      <c r="F196" s="4">
        <f t="shared" ref="F196:F238" si="90">19121500000+D196*100+E196*1</f>
        <v>19121512426</v>
      </c>
      <c r="G196" s="13" t="s">
        <v>295</v>
      </c>
      <c r="H196" s="13" t="s">
        <v>296</v>
      </c>
      <c r="I196" s="13" t="s">
        <v>251</v>
      </c>
      <c r="J196" s="4">
        <v>14</v>
      </c>
      <c r="K196" s="10">
        <v>96</v>
      </c>
      <c r="L196" s="4">
        <v>127</v>
      </c>
      <c r="M196" s="7">
        <f t="shared" ref="M196:M238" si="91">(K196+L196)/2*(2/3)</f>
        <v>74.3333333333333</v>
      </c>
      <c r="N196" s="4"/>
      <c r="O196" s="8">
        <f t="shared" ref="O196:O238" si="92">(M196+N196)*50%</f>
        <v>37.1666666666667</v>
      </c>
      <c r="P196" s="4">
        <v>1</v>
      </c>
    </row>
    <row r="197" ht="20" customHeight="1" spans="1:16">
      <c r="A197" s="4">
        <v>164</v>
      </c>
      <c r="B197" s="13" t="s">
        <v>297</v>
      </c>
      <c r="C197" s="13" t="s">
        <v>18</v>
      </c>
      <c r="D197" s="4">
        <v>124</v>
      </c>
      <c r="E197" s="4">
        <v>25</v>
      </c>
      <c r="F197" s="4">
        <f t="shared" si="90"/>
        <v>19121512425</v>
      </c>
      <c r="G197" s="13" t="s">
        <v>295</v>
      </c>
      <c r="H197" s="13" t="s">
        <v>296</v>
      </c>
      <c r="I197" s="13" t="s">
        <v>251</v>
      </c>
      <c r="J197" s="4"/>
      <c r="K197" s="10">
        <v>109.5</v>
      </c>
      <c r="L197" s="4">
        <v>108</v>
      </c>
      <c r="M197" s="7">
        <f t="shared" si="91"/>
        <v>72.5</v>
      </c>
      <c r="N197" s="4"/>
      <c r="O197" s="8">
        <f t="shared" si="92"/>
        <v>36.25</v>
      </c>
      <c r="P197" s="4">
        <v>2</v>
      </c>
    </row>
    <row r="198" ht="20" customHeight="1" spans="1:16">
      <c r="A198" s="4">
        <v>165</v>
      </c>
      <c r="B198" s="13" t="s">
        <v>298</v>
      </c>
      <c r="C198" s="4" t="s">
        <v>18</v>
      </c>
      <c r="D198" s="4">
        <v>123</v>
      </c>
      <c r="E198" s="4">
        <v>20</v>
      </c>
      <c r="F198" s="4">
        <f t="shared" si="90"/>
        <v>19121512320</v>
      </c>
      <c r="G198" s="13" t="s">
        <v>295</v>
      </c>
      <c r="H198" s="13" t="s">
        <v>296</v>
      </c>
      <c r="I198" s="13" t="s">
        <v>251</v>
      </c>
      <c r="J198" s="4"/>
      <c r="K198" s="10">
        <v>100.5</v>
      </c>
      <c r="L198" s="4">
        <v>105</v>
      </c>
      <c r="M198" s="7">
        <f t="shared" si="91"/>
        <v>68.5</v>
      </c>
      <c r="N198" s="4"/>
      <c r="O198" s="8">
        <f t="shared" si="92"/>
        <v>34.25</v>
      </c>
      <c r="P198" s="4">
        <v>3</v>
      </c>
    </row>
    <row r="199" ht="20" customHeight="1" spans="1:16">
      <c r="A199" s="4">
        <v>166</v>
      </c>
      <c r="B199" s="13" t="s">
        <v>299</v>
      </c>
      <c r="C199" s="13" t="s">
        <v>18</v>
      </c>
      <c r="D199" s="4">
        <v>123</v>
      </c>
      <c r="E199" s="4">
        <v>2</v>
      </c>
      <c r="F199" s="4">
        <f t="shared" si="90"/>
        <v>19121512302</v>
      </c>
      <c r="G199" s="13" t="s">
        <v>295</v>
      </c>
      <c r="H199" s="13" t="s">
        <v>296</v>
      </c>
      <c r="I199" s="13" t="s">
        <v>251</v>
      </c>
      <c r="J199" s="4"/>
      <c r="K199" s="10">
        <v>100.5</v>
      </c>
      <c r="L199" s="4">
        <v>100</v>
      </c>
      <c r="M199" s="7">
        <f t="shared" si="91"/>
        <v>66.8333333333333</v>
      </c>
      <c r="N199" s="4"/>
      <c r="O199" s="8">
        <f t="shared" si="92"/>
        <v>33.4166666666667</v>
      </c>
      <c r="P199" s="4">
        <v>4</v>
      </c>
    </row>
    <row r="200" ht="20" customHeight="1" spans="1:16">
      <c r="A200" s="4">
        <v>167</v>
      </c>
      <c r="B200" s="13" t="s">
        <v>300</v>
      </c>
      <c r="C200" s="13" t="s">
        <v>18</v>
      </c>
      <c r="D200" s="4">
        <v>124</v>
      </c>
      <c r="E200" s="4">
        <v>12</v>
      </c>
      <c r="F200" s="4">
        <f t="shared" si="90"/>
        <v>19121512412</v>
      </c>
      <c r="G200" s="13" t="s">
        <v>295</v>
      </c>
      <c r="H200" s="13" t="s">
        <v>296</v>
      </c>
      <c r="I200" s="13" t="s">
        <v>251</v>
      </c>
      <c r="J200" s="4"/>
      <c r="K200" s="10">
        <v>88.5</v>
      </c>
      <c r="L200" s="4">
        <v>107</v>
      </c>
      <c r="M200" s="7">
        <f t="shared" si="91"/>
        <v>65.1666666666667</v>
      </c>
      <c r="N200" s="4"/>
      <c r="O200" s="8">
        <f t="shared" si="92"/>
        <v>32.5833333333333</v>
      </c>
      <c r="P200" s="4">
        <v>5</v>
      </c>
    </row>
    <row r="201" ht="20" customHeight="1" spans="1:16">
      <c r="A201" s="4">
        <v>168</v>
      </c>
      <c r="B201" s="13" t="s">
        <v>301</v>
      </c>
      <c r="C201" s="13" t="s">
        <v>18</v>
      </c>
      <c r="D201" s="4">
        <v>124</v>
      </c>
      <c r="E201" s="4">
        <v>11</v>
      </c>
      <c r="F201" s="4">
        <f t="shared" si="90"/>
        <v>19121512411</v>
      </c>
      <c r="G201" s="13" t="s">
        <v>295</v>
      </c>
      <c r="H201" s="13" t="s">
        <v>296</v>
      </c>
      <c r="I201" s="13" t="s">
        <v>251</v>
      </c>
      <c r="J201" s="4"/>
      <c r="K201" s="10">
        <v>90</v>
      </c>
      <c r="L201" s="4">
        <v>101</v>
      </c>
      <c r="M201" s="7">
        <f t="shared" si="91"/>
        <v>63.6666666666667</v>
      </c>
      <c r="N201" s="4"/>
      <c r="O201" s="8">
        <f t="shared" si="92"/>
        <v>31.8333333333333</v>
      </c>
      <c r="P201" s="4">
        <v>6</v>
      </c>
    </row>
    <row r="202" ht="20" customHeight="1" spans="1:16">
      <c r="A202" s="4">
        <v>169</v>
      </c>
      <c r="B202" s="13" t="s">
        <v>302</v>
      </c>
      <c r="C202" s="13" t="s">
        <v>18</v>
      </c>
      <c r="D202" s="4">
        <v>124</v>
      </c>
      <c r="E202" s="4">
        <v>20</v>
      </c>
      <c r="F202" s="4">
        <f t="shared" si="90"/>
        <v>19121512420</v>
      </c>
      <c r="G202" s="13" t="s">
        <v>295</v>
      </c>
      <c r="H202" s="13" t="s">
        <v>296</v>
      </c>
      <c r="I202" s="13" t="s">
        <v>251</v>
      </c>
      <c r="J202" s="4"/>
      <c r="K202" s="10">
        <v>79.5</v>
      </c>
      <c r="L202" s="4">
        <v>110</v>
      </c>
      <c r="M202" s="7">
        <f t="shared" si="91"/>
        <v>63.1666666666667</v>
      </c>
      <c r="N202" s="4"/>
      <c r="O202" s="8">
        <f t="shared" si="92"/>
        <v>31.5833333333333</v>
      </c>
      <c r="P202" s="4">
        <v>7</v>
      </c>
    </row>
    <row r="203" ht="20" customHeight="1" spans="1:16">
      <c r="A203" s="4">
        <v>170</v>
      </c>
      <c r="B203" s="13" t="s">
        <v>303</v>
      </c>
      <c r="C203" s="13" t="s">
        <v>18</v>
      </c>
      <c r="D203" s="4">
        <v>123</v>
      </c>
      <c r="E203" s="4">
        <v>8</v>
      </c>
      <c r="F203" s="4">
        <f t="shared" si="90"/>
        <v>19121512308</v>
      </c>
      <c r="G203" s="13" t="s">
        <v>295</v>
      </c>
      <c r="H203" s="13" t="s">
        <v>296</v>
      </c>
      <c r="I203" s="13" t="s">
        <v>251</v>
      </c>
      <c r="J203" s="4"/>
      <c r="K203" s="10">
        <v>90</v>
      </c>
      <c r="L203" s="4">
        <v>99</v>
      </c>
      <c r="M203" s="7">
        <f t="shared" si="91"/>
        <v>63</v>
      </c>
      <c r="N203" s="4"/>
      <c r="O203" s="8">
        <f t="shared" si="92"/>
        <v>31.5</v>
      </c>
      <c r="P203" s="4">
        <v>8</v>
      </c>
    </row>
    <row r="204" ht="20" customHeight="1" spans="1:16">
      <c r="A204" s="4">
        <v>171</v>
      </c>
      <c r="B204" s="13" t="s">
        <v>304</v>
      </c>
      <c r="C204" s="13" t="s">
        <v>18</v>
      </c>
      <c r="D204" s="4">
        <v>123</v>
      </c>
      <c r="E204" s="4">
        <v>10</v>
      </c>
      <c r="F204" s="4">
        <f t="shared" si="90"/>
        <v>19121512310</v>
      </c>
      <c r="G204" s="13" t="s">
        <v>295</v>
      </c>
      <c r="H204" s="13" t="s">
        <v>296</v>
      </c>
      <c r="I204" s="13" t="s">
        <v>251</v>
      </c>
      <c r="J204" s="4"/>
      <c r="K204" s="10">
        <v>82.5</v>
      </c>
      <c r="L204" s="4">
        <v>106</v>
      </c>
      <c r="M204" s="7">
        <f t="shared" si="91"/>
        <v>62.8333333333333</v>
      </c>
      <c r="N204" s="4"/>
      <c r="O204" s="8">
        <f t="shared" si="92"/>
        <v>31.4166666666667</v>
      </c>
      <c r="P204" s="4">
        <v>9</v>
      </c>
    </row>
    <row r="205" ht="20" customHeight="1" spans="1:16">
      <c r="A205" s="4">
        <v>172</v>
      </c>
      <c r="B205" s="13" t="s">
        <v>305</v>
      </c>
      <c r="C205" s="13" t="s">
        <v>18</v>
      </c>
      <c r="D205" s="4">
        <v>124</v>
      </c>
      <c r="E205" s="4">
        <v>28</v>
      </c>
      <c r="F205" s="4">
        <f t="shared" si="90"/>
        <v>19121512428</v>
      </c>
      <c r="G205" s="13" t="s">
        <v>295</v>
      </c>
      <c r="H205" s="13" t="s">
        <v>296</v>
      </c>
      <c r="I205" s="13" t="s">
        <v>251</v>
      </c>
      <c r="J205" s="4"/>
      <c r="K205" s="10">
        <v>84</v>
      </c>
      <c r="L205" s="4">
        <v>104</v>
      </c>
      <c r="M205" s="7">
        <f t="shared" si="91"/>
        <v>62.6666666666667</v>
      </c>
      <c r="N205" s="4"/>
      <c r="O205" s="8">
        <f t="shared" si="92"/>
        <v>31.3333333333333</v>
      </c>
      <c r="P205" s="4">
        <v>10</v>
      </c>
    </row>
    <row r="206" ht="20" customHeight="1" spans="1:16">
      <c r="A206" s="4">
        <v>173</v>
      </c>
      <c r="B206" s="13" t="s">
        <v>306</v>
      </c>
      <c r="C206" s="13" t="s">
        <v>18</v>
      </c>
      <c r="D206" s="4">
        <v>124</v>
      </c>
      <c r="E206" s="4">
        <v>21</v>
      </c>
      <c r="F206" s="4">
        <f t="shared" si="90"/>
        <v>19121512421</v>
      </c>
      <c r="G206" s="13" t="s">
        <v>295</v>
      </c>
      <c r="H206" s="13" t="s">
        <v>296</v>
      </c>
      <c r="I206" s="13" t="s">
        <v>251</v>
      </c>
      <c r="J206" s="4"/>
      <c r="K206" s="10">
        <v>96</v>
      </c>
      <c r="L206" s="4">
        <v>89</v>
      </c>
      <c r="M206" s="7">
        <f t="shared" si="91"/>
        <v>61.6666666666667</v>
      </c>
      <c r="N206" s="4"/>
      <c r="O206" s="8">
        <f t="shared" si="92"/>
        <v>30.8333333333333</v>
      </c>
      <c r="P206" s="4">
        <v>11</v>
      </c>
    </row>
    <row r="207" ht="20" customHeight="1" spans="1:16">
      <c r="A207" s="4">
        <v>174</v>
      </c>
      <c r="B207" s="13" t="s">
        <v>307</v>
      </c>
      <c r="C207" s="13" t="s">
        <v>18</v>
      </c>
      <c r="D207" s="4">
        <v>124</v>
      </c>
      <c r="E207" s="4">
        <v>10</v>
      </c>
      <c r="F207" s="4">
        <f t="shared" si="90"/>
        <v>19121512410</v>
      </c>
      <c r="G207" s="13" t="s">
        <v>295</v>
      </c>
      <c r="H207" s="13" t="s">
        <v>296</v>
      </c>
      <c r="I207" s="13" t="s">
        <v>251</v>
      </c>
      <c r="J207" s="4"/>
      <c r="K207" s="10">
        <v>88.5</v>
      </c>
      <c r="L207" s="4">
        <v>94</v>
      </c>
      <c r="M207" s="7">
        <f t="shared" si="91"/>
        <v>60.8333333333333</v>
      </c>
      <c r="N207" s="4"/>
      <c r="O207" s="8">
        <f t="shared" si="92"/>
        <v>30.4166666666667</v>
      </c>
      <c r="P207" s="4">
        <v>12</v>
      </c>
    </row>
    <row r="208" ht="20" customHeight="1" spans="1:16">
      <c r="A208" s="4">
        <v>175</v>
      </c>
      <c r="B208" s="13" t="s">
        <v>308</v>
      </c>
      <c r="C208" s="13" t="s">
        <v>18</v>
      </c>
      <c r="D208" s="4">
        <v>123</v>
      </c>
      <c r="E208" s="4">
        <v>19</v>
      </c>
      <c r="F208" s="4">
        <f t="shared" si="90"/>
        <v>19121512319</v>
      </c>
      <c r="G208" s="13" t="s">
        <v>295</v>
      </c>
      <c r="H208" s="13" t="s">
        <v>296</v>
      </c>
      <c r="I208" s="13" t="s">
        <v>251</v>
      </c>
      <c r="J208" s="4"/>
      <c r="K208" s="10">
        <v>96</v>
      </c>
      <c r="L208" s="4">
        <v>86</v>
      </c>
      <c r="M208" s="7">
        <f t="shared" si="91"/>
        <v>60.6666666666667</v>
      </c>
      <c r="N208" s="4"/>
      <c r="O208" s="8">
        <f t="shared" si="92"/>
        <v>30.3333333333333</v>
      </c>
      <c r="P208" s="4">
        <v>13</v>
      </c>
    </row>
    <row r="209" ht="20" customHeight="1" spans="1:16">
      <c r="A209" s="4">
        <v>176</v>
      </c>
      <c r="B209" s="13" t="s">
        <v>309</v>
      </c>
      <c r="C209" s="13" t="s">
        <v>18</v>
      </c>
      <c r="D209" s="4">
        <v>123</v>
      </c>
      <c r="E209" s="4">
        <v>23</v>
      </c>
      <c r="F209" s="4">
        <f t="shared" si="90"/>
        <v>19121512323</v>
      </c>
      <c r="G209" s="13" t="s">
        <v>295</v>
      </c>
      <c r="H209" s="13" t="s">
        <v>296</v>
      </c>
      <c r="I209" s="13" t="s">
        <v>251</v>
      </c>
      <c r="J209" s="4"/>
      <c r="K209" s="10">
        <v>82.5</v>
      </c>
      <c r="L209" s="4">
        <v>98</v>
      </c>
      <c r="M209" s="7">
        <f t="shared" si="91"/>
        <v>60.1666666666667</v>
      </c>
      <c r="N209" s="4"/>
      <c r="O209" s="8">
        <f t="shared" si="92"/>
        <v>30.0833333333333</v>
      </c>
      <c r="P209" s="4">
        <v>14</v>
      </c>
    </row>
    <row r="210" ht="20" customHeight="1" spans="1:16">
      <c r="A210" s="4">
        <v>177</v>
      </c>
      <c r="B210" s="13" t="s">
        <v>310</v>
      </c>
      <c r="C210" s="13" t="s">
        <v>18</v>
      </c>
      <c r="D210" s="4">
        <v>124</v>
      </c>
      <c r="E210" s="4">
        <v>13</v>
      </c>
      <c r="F210" s="4">
        <f t="shared" si="90"/>
        <v>19121512413</v>
      </c>
      <c r="G210" s="13" t="s">
        <v>295</v>
      </c>
      <c r="H210" s="13" t="s">
        <v>296</v>
      </c>
      <c r="I210" s="13" t="s">
        <v>251</v>
      </c>
      <c r="J210" s="4"/>
      <c r="K210" s="10">
        <v>82.5</v>
      </c>
      <c r="L210" s="4">
        <v>98</v>
      </c>
      <c r="M210" s="7">
        <f t="shared" si="91"/>
        <v>60.1666666666667</v>
      </c>
      <c r="N210" s="4"/>
      <c r="O210" s="8">
        <f t="shared" si="92"/>
        <v>30.0833333333333</v>
      </c>
      <c r="P210" s="4">
        <v>14</v>
      </c>
    </row>
    <row r="211" ht="20" customHeight="1" spans="1:16">
      <c r="A211" s="4">
        <v>178</v>
      </c>
      <c r="B211" s="13" t="s">
        <v>311</v>
      </c>
      <c r="C211" s="13" t="s">
        <v>18</v>
      </c>
      <c r="D211" s="4">
        <v>123</v>
      </c>
      <c r="E211" s="4">
        <v>11</v>
      </c>
      <c r="F211" s="4">
        <f t="shared" si="90"/>
        <v>19121512311</v>
      </c>
      <c r="G211" s="13" t="s">
        <v>295</v>
      </c>
      <c r="H211" s="13" t="s">
        <v>296</v>
      </c>
      <c r="I211" s="13" t="s">
        <v>251</v>
      </c>
      <c r="J211" s="4"/>
      <c r="K211" s="10">
        <v>81</v>
      </c>
      <c r="L211" s="4">
        <v>99</v>
      </c>
      <c r="M211" s="7">
        <f t="shared" si="91"/>
        <v>60</v>
      </c>
      <c r="N211" s="4"/>
      <c r="O211" s="8">
        <f t="shared" si="92"/>
        <v>30</v>
      </c>
      <c r="P211" s="4">
        <v>16</v>
      </c>
    </row>
    <row r="212" ht="20" customHeight="1" spans="1:16">
      <c r="A212" s="4">
        <v>179</v>
      </c>
      <c r="B212" s="13" t="s">
        <v>312</v>
      </c>
      <c r="C212" s="13" t="s">
        <v>18</v>
      </c>
      <c r="D212" s="4">
        <v>122</v>
      </c>
      <c r="E212" s="4">
        <v>27</v>
      </c>
      <c r="F212" s="4">
        <f t="shared" si="90"/>
        <v>19121512227</v>
      </c>
      <c r="G212" s="13" t="s">
        <v>295</v>
      </c>
      <c r="H212" s="13" t="s">
        <v>296</v>
      </c>
      <c r="I212" s="13" t="s">
        <v>251</v>
      </c>
      <c r="J212" s="4"/>
      <c r="K212" s="10">
        <v>75</v>
      </c>
      <c r="L212" s="4">
        <v>104</v>
      </c>
      <c r="M212" s="7">
        <f t="shared" si="91"/>
        <v>59.6666666666667</v>
      </c>
      <c r="N212" s="4"/>
      <c r="O212" s="8">
        <f t="shared" si="92"/>
        <v>29.8333333333333</v>
      </c>
      <c r="P212" s="4">
        <v>17</v>
      </c>
    </row>
    <row r="213" ht="20" customHeight="1" spans="1:16">
      <c r="A213" s="4">
        <v>180</v>
      </c>
      <c r="B213" s="13" t="s">
        <v>313</v>
      </c>
      <c r="C213" s="13" t="s">
        <v>18</v>
      </c>
      <c r="D213" s="4">
        <v>124</v>
      </c>
      <c r="E213" s="4">
        <v>15</v>
      </c>
      <c r="F213" s="4">
        <f t="shared" si="90"/>
        <v>19121512415</v>
      </c>
      <c r="G213" s="13" t="s">
        <v>295</v>
      </c>
      <c r="H213" s="13" t="s">
        <v>296</v>
      </c>
      <c r="I213" s="13" t="s">
        <v>251</v>
      </c>
      <c r="J213" s="4"/>
      <c r="K213" s="10">
        <v>84</v>
      </c>
      <c r="L213" s="4">
        <v>95</v>
      </c>
      <c r="M213" s="7">
        <f t="shared" si="91"/>
        <v>59.6666666666667</v>
      </c>
      <c r="N213" s="4"/>
      <c r="O213" s="8">
        <f t="shared" si="92"/>
        <v>29.8333333333333</v>
      </c>
      <c r="P213" s="4">
        <v>17</v>
      </c>
    </row>
    <row r="214" ht="20" customHeight="1" spans="1:16">
      <c r="A214" s="4">
        <v>181</v>
      </c>
      <c r="B214" s="13" t="s">
        <v>314</v>
      </c>
      <c r="C214" s="13" t="s">
        <v>18</v>
      </c>
      <c r="D214" s="4">
        <v>123</v>
      </c>
      <c r="E214" s="4">
        <v>17</v>
      </c>
      <c r="F214" s="4">
        <f t="shared" si="90"/>
        <v>19121512317</v>
      </c>
      <c r="G214" s="13" t="s">
        <v>295</v>
      </c>
      <c r="H214" s="13" t="s">
        <v>296</v>
      </c>
      <c r="I214" s="13" t="s">
        <v>251</v>
      </c>
      <c r="J214" s="4"/>
      <c r="K214" s="10">
        <v>90</v>
      </c>
      <c r="L214" s="4">
        <v>87</v>
      </c>
      <c r="M214" s="7">
        <f t="shared" si="91"/>
        <v>59</v>
      </c>
      <c r="N214" s="4"/>
      <c r="O214" s="8">
        <f t="shared" si="92"/>
        <v>29.5</v>
      </c>
      <c r="P214" s="4">
        <v>19</v>
      </c>
    </row>
    <row r="215" ht="20" customHeight="1" spans="1:16">
      <c r="A215" s="4">
        <v>182</v>
      </c>
      <c r="B215" s="13" t="s">
        <v>315</v>
      </c>
      <c r="C215" s="13" t="s">
        <v>18</v>
      </c>
      <c r="D215" s="4">
        <v>124</v>
      </c>
      <c r="E215" s="4">
        <v>19</v>
      </c>
      <c r="F215" s="4">
        <f t="shared" si="90"/>
        <v>19121512419</v>
      </c>
      <c r="G215" s="13" t="s">
        <v>295</v>
      </c>
      <c r="H215" s="13" t="s">
        <v>296</v>
      </c>
      <c r="I215" s="13" t="s">
        <v>251</v>
      </c>
      <c r="J215" s="4"/>
      <c r="K215" s="10">
        <v>90</v>
      </c>
      <c r="L215" s="4">
        <v>87</v>
      </c>
      <c r="M215" s="7">
        <f t="shared" si="91"/>
        <v>59</v>
      </c>
      <c r="N215" s="4"/>
      <c r="O215" s="8">
        <f t="shared" si="92"/>
        <v>29.5</v>
      </c>
      <c r="P215" s="4">
        <v>19</v>
      </c>
    </row>
    <row r="216" ht="20" customHeight="1" spans="1:16">
      <c r="A216" s="4">
        <v>183</v>
      </c>
      <c r="B216" s="13" t="s">
        <v>316</v>
      </c>
      <c r="C216" s="13" t="s">
        <v>18</v>
      </c>
      <c r="D216" s="4">
        <v>123</v>
      </c>
      <c r="E216" s="4">
        <v>16</v>
      </c>
      <c r="F216" s="4">
        <f t="shared" si="90"/>
        <v>19121512316</v>
      </c>
      <c r="G216" s="13" t="s">
        <v>295</v>
      </c>
      <c r="H216" s="13" t="s">
        <v>296</v>
      </c>
      <c r="I216" s="13" t="s">
        <v>251</v>
      </c>
      <c r="J216" s="4"/>
      <c r="K216" s="10">
        <v>85.5</v>
      </c>
      <c r="L216" s="4">
        <v>91</v>
      </c>
      <c r="M216" s="7">
        <f t="shared" si="91"/>
        <v>58.8333333333333</v>
      </c>
      <c r="N216" s="4"/>
      <c r="O216" s="8">
        <f t="shared" si="92"/>
        <v>29.4166666666667</v>
      </c>
      <c r="P216" s="4">
        <v>21</v>
      </c>
    </row>
    <row r="217" ht="20" customHeight="1" spans="1:16">
      <c r="A217" s="4">
        <v>184</v>
      </c>
      <c r="B217" s="13" t="s">
        <v>317</v>
      </c>
      <c r="C217" s="13" t="s">
        <v>18</v>
      </c>
      <c r="D217" s="4">
        <v>124</v>
      </c>
      <c r="E217" s="4">
        <v>16</v>
      </c>
      <c r="F217" s="4">
        <f t="shared" si="90"/>
        <v>19121512416</v>
      </c>
      <c r="G217" s="13" t="s">
        <v>295</v>
      </c>
      <c r="H217" s="13" t="s">
        <v>296</v>
      </c>
      <c r="I217" s="13" t="s">
        <v>251</v>
      </c>
      <c r="J217" s="4"/>
      <c r="K217" s="10">
        <v>88.5</v>
      </c>
      <c r="L217" s="4">
        <v>88</v>
      </c>
      <c r="M217" s="7">
        <f t="shared" si="91"/>
        <v>58.8333333333333</v>
      </c>
      <c r="N217" s="4"/>
      <c r="O217" s="8">
        <f t="shared" si="92"/>
        <v>29.4166666666667</v>
      </c>
      <c r="P217" s="4">
        <v>21</v>
      </c>
    </row>
    <row r="218" ht="20" customHeight="1" spans="1:16">
      <c r="A218" s="4">
        <v>185</v>
      </c>
      <c r="B218" s="13" t="s">
        <v>318</v>
      </c>
      <c r="C218" s="13" t="s">
        <v>18</v>
      </c>
      <c r="D218" s="4">
        <v>124</v>
      </c>
      <c r="E218" s="4">
        <v>8</v>
      </c>
      <c r="F218" s="4">
        <f t="shared" si="90"/>
        <v>19121512408</v>
      </c>
      <c r="G218" s="13" t="s">
        <v>295</v>
      </c>
      <c r="H218" s="13" t="s">
        <v>296</v>
      </c>
      <c r="I218" s="13" t="s">
        <v>251</v>
      </c>
      <c r="J218" s="4"/>
      <c r="K218" s="10">
        <v>87</v>
      </c>
      <c r="L218" s="4">
        <v>89</v>
      </c>
      <c r="M218" s="7">
        <f t="shared" si="91"/>
        <v>58.6666666666667</v>
      </c>
      <c r="N218" s="4"/>
      <c r="O218" s="8">
        <f t="shared" si="92"/>
        <v>29.3333333333333</v>
      </c>
      <c r="P218" s="4">
        <v>23</v>
      </c>
    </row>
    <row r="219" ht="20" customHeight="1" spans="1:16">
      <c r="A219" s="4">
        <v>186</v>
      </c>
      <c r="B219" s="13" t="s">
        <v>319</v>
      </c>
      <c r="C219" s="13" t="s">
        <v>18</v>
      </c>
      <c r="D219" s="4">
        <v>123</v>
      </c>
      <c r="E219" s="4">
        <v>21</v>
      </c>
      <c r="F219" s="4">
        <f t="shared" si="90"/>
        <v>19121512321</v>
      </c>
      <c r="G219" s="13" t="s">
        <v>295</v>
      </c>
      <c r="H219" s="13" t="s">
        <v>296</v>
      </c>
      <c r="I219" s="13" t="s">
        <v>251</v>
      </c>
      <c r="J219" s="4"/>
      <c r="K219" s="10">
        <v>82.5</v>
      </c>
      <c r="L219" s="4">
        <v>90</v>
      </c>
      <c r="M219" s="7">
        <f t="shared" si="91"/>
        <v>57.5</v>
      </c>
      <c r="N219" s="4"/>
      <c r="O219" s="8">
        <f t="shared" si="92"/>
        <v>28.75</v>
      </c>
      <c r="P219" s="4">
        <v>24</v>
      </c>
    </row>
    <row r="220" ht="20" customHeight="1" spans="1:16">
      <c r="A220" s="4">
        <v>187</v>
      </c>
      <c r="B220" s="13" t="s">
        <v>57</v>
      </c>
      <c r="C220" s="13" t="s">
        <v>18</v>
      </c>
      <c r="D220" s="4">
        <v>123</v>
      </c>
      <c r="E220" s="4">
        <v>6</v>
      </c>
      <c r="F220" s="4">
        <f t="shared" si="90"/>
        <v>19121512306</v>
      </c>
      <c r="G220" s="13" t="s">
        <v>295</v>
      </c>
      <c r="H220" s="13" t="s">
        <v>296</v>
      </c>
      <c r="I220" s="13" t="s">
        <v>251</v>
      </c>
      <c r="J220" s="4"/>
      <c r="K220" s="10">
        <v>73.5</v>
      </c>
      <c r="L220" s="4">
        <v>97</v>
      </c>
      <c r="M220" s="7">
        <f t="shared" si="91"/>
        <v>56.8333333333333</v>
      </c>
      <c r="N220" s="4"/>
      <c r="O220" s="8">
        <f t="shared" si="92"/>
        <v>28.4166666666667</v>
      </c>
      <c r="P220" s="4">
        <v>25</v>
      </c>
    </row>
    <row r="221" ht="20" customHeight="1" spans="1:16">
      <c r="A221" s="4">
        <v>188</v>
      </c>
      <c r="B221" s="13" t="s">
        <v>320</v>
      </c>
      <c r="C221" s="13" t="s">
        <v>18</v>
      </c>
      <c r="D221" s="4">
        <v>124</v>
      </c>
      <c r="E221" s="4">
        <v>2</v>
      </c>
      <c r="F221" s="4">
        <f t="shared" si="90"/>
        <v>19121512402</v>
      </c>
      <c r="G221" s="13" t="s">
        <v>295</v>
      </c>
      <c r="H221" s="13" t="s">
        <v>296</v>
      </c>
      <c r="I221" s="13" t="s">
        <v>251</v>
      </c>
      <c r="J221" s="4"/>
      <c r="K221" s="10">
        <v>70.5</v>
      </c>
      <c r="L221" s="4">
        <v>98</v>
      </c>
      <c r="M221" s="7">
        <f t="shared" si="91"/>
        <v>56.1666666666667</v>
      </c>
      <c r="N221" s="4"/>
      <c r="O221" s="8">
        <f t="shared" si="92"/>
        <v>28.0833333333333</v>
      </c>
      <c r="P221" s="4">
        <v>26</v>
      </c>
    </row>
    <row r="222" ht="20" customHeight="1" spans="1:16">
      <c r="A222" s="4">
        <v>189</v>
      </c>
      <c r="B222" s="13" t="s">
        <v>321</v>
      </c>
      <c r="C222" s="13" t="s">
        <v>18</v>
      </c>
      <c r="D222" s="4">
        <v>124</v>
      </c>
      <c r="E222" s="4">
        <v>24</v>
      </c>
      <c r="F222" s="4">
        <f t="shared" si="90"/>
        <v>19121512424</v>
      </c>
      <c r="G222" s="13" t="s">
        <v>295</v>
      </c>
      <c r="H222" s="13" t="s">
        <v>296</v>
      </c>
      <c r="I222" s="13" t="s">
        <v>251</v>
      </c>
      <c r="J222" s="4"/>
      <c r="K222" s="10">
        <v>78</v>
      </c>
      <c r="L222" s="4">
        <v>90</v>
      </c>
      <c r="M222" s="7">
        <f t="shared" si="91"/>
        <v>56</v>
      </c>
      <c r="N222" s="4"/>
      <c r="O222" s="8">
        <f t="shared" si="92"/>
        <v>28</v>
      </c>
      <c r="P222" s="4">
        <v>27</v>
      </c>
    </row>
    <row r="223" ht="20" customHeight="1" spans="1:16">
      <c r="A223" s="4">
        <v>190</v>
      </c>
      <c r="B223" s="13" t="s">
        <v>322</v>
      </c>
      <c r="C223" s="13" t="s">
        <v>18</v>
      </c>
      <c r="D223" s="4">
        <v>123</v>
      </c>
      <c r="E223" s="4">
        <v>29</v>
      </c>
      <c r="F223" s="4">
        <f t="shared" si="90"/>
        <v>19121512329</v>
      </c>
      <c r="G223" s="13" t="s">
        <v>295</v>
      </c>
      <c r="H223" s="13" t="s">
        <v>296</v>
      </c>
      <c r="I223" s="13" t="s">
        <v>251</v>
      </c>
      <c r="J223" s="4"/>
      <c r="K223" s="10">
        <v>73.5</v>
      </c>
      <c r="L223" s="4">
        <v>93</v>
      </c>
      <c r="M223" s="7">
        <f t="shared" si="91"/>
        <v>55.5</v>
      </c>
      <c r="N223" s="4"/>
      <c r="O223" s="8">
        <f t="shared" si="92"/>
        <v>27.75</v>
      </c>
      <c r="P223" s="4">
        <v>28</v>
      </c>
    </row>
    <row r="224" ht="20" customHeight="1" spans="1:16">
      <c r="A224" s="4">
        <v>191</v>
      </c>
      <c r="B224" s="13" t="s">
        <v>323</v>
      </c>
      <c r="C224" s="13" t="s">
        <v>18</v>
      </c>
      <c r="D224" s="4">
        <v>124</v>
      </c>
      <c r="E224" s="4">
        <v>29</v>
      </c>
      <c r="F224" s="4">
        <f t="shared" si="90"/>
        <v>19121512429</v>
      </c>
      <c r="G224" s="13" t="s">
        <v>295</v>
      </c>
      <c r="H224" s="13" t="s">
        <v>296</v>
      </c>
      <c r="I224" s="13" t="s">
        <v>251</v>
      </c>
      <c r="J224" s="4"/>
      <c r="K224" s="10">
        <v>73.5</v>
      </c>
      <c r="L224" s="4">
        <v>93</v>
      </c>
      <c r="M224" s="7">
        <f t="shared" si="91"/>
        <v>55.5</v>
      </c>
      <c r="N224" s="4"/>
      <c r="O224" s="8">
        <f t="shared" si="92"/>
        <v>27.75</v>
      </c>
      <c r="P224" s="4">
        <v>28</v>
      </c>
    </row>
    <row r="225" ht="20" customHeight="1" spans="1:16">
      <c r="A225" s="4">
        <v>192</v>
      </c>
      <c r="B225" s="13" t="s">
        <v>324</v>
      </c>
      <c r="C225" s="13" t="s">
        <v>18</v>
      </c>
      <c r="D225" s="4">
        <v>124</v>
      </c>
      <c r="E225" s="4">
        <v>22</v>
      </c>
      <c r="F225" s="4">
        <f t="shared" si="90"/>
        <v>19121512422</v>
      </c>
      <c r="G225" s="13" t="s">
        <v>295</v>
      </c>
      <c r="H225" s="13" t="s">
        <v>296</v>
      </c>
      <c r="I225" s="13" t="s">
        <v>251</v>
      </c>
      <c r="J225" s="4"/>
      <c r="K225" s="10">
        <v>73.5</v>
      </c>
      <c r="L225" s="4">
        <v>92</v>
      </c>
      <c r="M225" s="7">
        <f t="shared" si="91"/>
        <v>55.1666666666667</v>
      </c>
      <c r="N225" s="4"/>
      <c r="O225" s="8">
        <f t="shared" si="92"/>
        <v>27.5833333333333</v>
      </c>
      <c r="P225" s="4">
        <v>30</v>
      </c>
    </row>
    <row r="226" ht="20" customHeight="1" spans="1:16">
      <c r="A226" s="4">
        <v>193</v>
      </c>
      <c r="B226" s="13" t="s">
        <v>325</v>
      </c>
      <c r="C226" s="13" t="s">
        <v>18</v>
      </c>
      <c r="D226" s="4">
        <v>122</v>
      </c>
      <c r="E226" s="4">
        <v>29</v>
      </c>
      <c r="F226" s="4">
        <f t="shared" si="90"/>
        <v>19121512229</v>
      </c>
      <c r="G226" s="13" t="s">
        <v>295</v>
      </c>
      <c r="H226" s="13" t="s">
        <v>296</v>
      </c>
      <c r="I226" s="13" t="s">
        <v>251</v>
      </c>
      <c r="J226" s="4"/>
      <c r="K226" s="10">
        <v>69</v>
      </c>
      <c r="L226" s="4">
        <v>96</v>
      </c>
      <c r="M226" s="7">
        <f t="shared" si="91"/>
        <v>55</v>
      </c>
      <c r="N226" s="4"/>
      <c r="O226" s="8">
        <f t="shared" si="92"/>
        <v>27.5</v>
      </c>
      <c r="P226" s="4">
        <v>31</v>
      </c>
    </row>
    <row r="227" ht="20" customHeight="1" spans="1:16">
      <c r="A227" s="4">
        <v>194</v>
      </c>
      <c r="B227" s="13" t="s">
        <v>326</v>
      </c>
      <c r="C227" s="13" t="s">
        <v>18</v>
      </c>
      <c r="D227" s="4">
        <v>123</v>
      </c>
      <c r="E227" s="4">
        <v>28</v>
      </c>
      <c r="F227" s="4">
        <f t="shared" si="90"/>
        <v>19121512328</v>
      </c>
      <c r="G227" s="13" t="s">
        <v>295</v>
      </c>
      <c r="H227" s="13" t="s">
        <v>296</v>
      </c>
      <c r="I227" s="13" t="s">
        <v>251</v>
      </c>
      <c r="J227" s="4"/>
      <c r="K227" s="10">
        <v>90</v>
      </c>
      <c r="L227" s="4">
        <v>75</v>
      </c>
      <c r="M227" s="7">
        <f t="shared" si="91"/>
        <v>55</v>
      </c>
      <c r="N227" s="4"/>
      <c r="O227" s="8">
        <f t="shared" si="92"/>
        <v>27.5</v>
      </c>
      <c r="P227" s="4">
        <v>31</v>
      </c>
    </row>
    <row r="228" ht="20" customHeight="1" spans="1:16">
      <c r="A228" s="4">
        <v>195</v>
      </c>
      <c r="B228" s="13" t="s">
        <v>327</v>
      </c>
      <c r="C228" s="13" t="s">
        <v>18</v>
      </c>
      <c r="D228" s="4">
        <v>123</v>
      </c>
      <c r="E228" s="4">
        <v>5</v>
      </c>
      <c r="F228" s="4">
        <f t="shared" si="90"/>
        <v>19121512305</v>
      </c>
      <c r="G228" s="13" t="s">
        <v>295</v>
      </c>
      <c r="H228" s="13" t="s">
        <v>296</v>
      </c>
      <c r="I228" s="13" t="s">
        <v>251</v>
      </c>
      <c r="J228" s="4"/>
      <c r="K228" s="10">
        <v>81</v>
      </c>
      <c r="L228" s="4">
        <v>83</v>
      </c>
      <c r="M228" s="7">
        <f t="shared" si="91"/>
        <v>54.6666666666667</v>
      </c>
      <c r="N228" s="4"/>
      <c r="O228" s="8">
        <f t="shared" si="92"/>
        <v>27.3333333333333</v>
      </c>
      <c r="P228" s="4">
        <v>33</v>
      </c>
    </row>
    <row r="229" ht="20" customHeight="1" spans="1:16">
      <c r="A229" s="4">
        <v>196</v>
      </c>
      <c r="B229" s="13" t="s">
        <v>328</v>
      </c>
      <c r="C229" s="13" t="s">
        <v>18</v>
      </c>
      <c r="D229" s="4">
        <v>124</v>
      </c>
      <c r="E229" s="4">
        <v>1</v>
      </c>
      <c r="F229" s="4">
        <f t="shared" si="90"/>
        <v>19121512401</v>
      </c>
      <c r="G229" s="13" t="s">
        <v>295</v>
      </c>
      <c r="H229" s="13" t="s">
        <v>296</v>
      </c>
      <c r="I229" s="13" t="s">
        <v>251</v>
      </c>
      <c r="J229" s="4"/>
      <c r="K229" s="10">
        <v>78</v>
      </c>
      <c r="L229" s="4">
        <v>86</v>
      </c>
      <c r="M229" s="7">
        <f t="shared" si="91"/>
        <v>54.6666666666667</v>
      </c>
      <c r="N229" s="4"/>
      <c r="O229" s="8">
        <f t="shared" si="92"/>
        <v>27.3333333333333</v>
      </c>
      <c r="P229" s="4">
        <v>33</v>
      </c>
    </row>
    <row r="230" ht="20" customHeight="1" spans="1:16">
      <c r="A230" s="4">
        <v>197</v>
      </c>
      <c r="B230" s="13" t="s">
        <v>329</v>
      </c>
      <c r="C230" s="13" t="s">
        <v>18</v>
      </c>
      <c r="D230" s="4">
        <v>124</v>
      </c>
      <c r="E230" s="4">
        <v>27</v>
      </c>
      <c r="F230" s="4">
        <f t="shared" si="90"/>
        <v>19121512427</v>
      </c>
      <c r="G230" s="13" t="s">
        <v>295</v>
      </c>
      <c r="H230" s="13" t="s">
        <v>296</v>
      </c>
      <c r="I230" s="13" t="s">
        <v>251</v>
      </c>
      <c r="J230" s="4"/>
      <c r="K230" s="10">
        <v>57</v>
      </c>
      <c r="L230" s="4">
        <v>107</v>
      </c>
      <c r="M230" s="7">
        <f t="shared" si="91"/>
        <v>54.6666666666667</v>
      </c>
      <c r="N230" s="4"/>
      <c r="O230" s="8">
        <f t="shared" si="92"/>
        <v>27.3333333333333</v>
      </c>
      <c r="P230" s="4">
        <v>33</v>
      </c>
    </row>
    <row r="231" ht="20" customHeight="1" spans="1:16">
      <c r="A231" s="4">
        <v>198</v>
      </c>
      <c r="B231" s="13" t="s">
        <v>330</v>
      </c>
      <c r="C231" s="13" t="s">
        <v>18</v>
      </c>
      <c r="D231" s="4">
        <v>123</v>
      </c>
      <c r="E231" s="4">
        <v>4</v>
      </c>
      <c r="F231" s="4">
        <f t="shared" si="90"/>
        <v>19121512304</v>
      </c>
      <c r="G231" s="13" t="s">
        <v>295</v>
      </c>
      <c r="H231" s="13" t="s">
        <v>296</v>
      </c>
      <c r="I231" s="13" t="s">
        <v>251</v>
      </c>
      <c r="J231" s="4"/>
      <c r="K231" s="10">
        <v>69</v>
      </c>
      <c r="L231" s="4">
        <v>93</v>
      </c>
      <c r="M231" s="7">
        <f t="shared" si="91"/>
        <v>54</v>
      </c>
      <c r="N231" s="4"/>
      <c r="O231" s="8">
        <f t="shared" si="92"/>
        <v>27</v>
      </c>
      <c r="P231" s="4">
        <v>36</v>
      </c>
    </row>
    <row r="232" ht="20" customHeight="1" spans="1:16">
      <c r="A232" s="4">
        <v>199</v>
      </c>
      <c r="B232" s="13" t="s">
        <v>331</v>
      </c>
      <c r="C232" s="13" t="s">
        <v>18</v>
      </c>
      <c r="D232" s="4">
        <v>123</v>
      </c>
      <c r="E232" s="4">
        <v>13</v>
      </c>
      <c r="F232" s="4">
        <f t="shared" si="90"/>
        <v>19121512313</v>
      </c>
      <c r="G232" s="13" t="s">
        <v>295</v>
      </c>
      <c r="H232" s="13" t="s">
        <v>296</v>
      </c>
      <c r="I232" s="13" t="s">
        <v>251</v>
      </c>
      <c r="J232" s="4"/>
      <c r="K232" s="10">
        <v>69</v>
      </c>
      <c r="L232" s="4">
        <v>92</v>
      </c>
      <c r="M232" s="7">
        <f t="shared" si="91"/>
        <v>53.6666666666667</v>
      </c>
      <c r="N232" s="4"/>
      <c r="O232" s="8">
        <f t="shared" si="92"/>
        <v>26.8333333333333</v>
      </c>
      <c r="P232" s="4">
        <v>37</v>
      </c>
    </row>
    <row r="233" ht="20" customHeight="1" spans="1:16">
      <c r="A233" s="4">
        <v>200</v>
      </c>
      <c r="B233" s="13" t="s">
        <v>332</v>
      </c>
      <c r="C233" s="13" t="s">
        <v>18</v>
      </c>
      <c r="D233" s="4">
        <v>123</v>
      </c>
      <c r="E233" s="4">
        <v>25</v>
      </c>
      <c r="F233" s="4">
        <f t="shared" si="90"/>
        <v>19121512325</v>
      </c>
      <c r="G233" s="13" t="s">
        <v>295</v>
      </c>
      <c r="H233" s="13" t="s">
        <v>296</v>
      </c>
      <c r="I233" s="13" t="s">
        <v>251</v>
      </c>
      <c r="J233" s="4"/>
      <c r="K233" s="10">
        <v>63</v>
      </c>
      <c r="L233" s="4">
        <v>96</v>
      </c>
      <c r="M233" s="7">
        <f t="shared" si="91"/>
        <v>53</v>
      </c>
      <c r="N233" s="4"/>
      <c r="O233" s="8">
        <f t="shared" si="92"/>
        <v>26.5</v>
      </c>
      <c r="P233" s="4">
        <v>38</v>
      </c>
    </row>
    <row r="234" ht="20" customHeight="1" spans="1:16">
      <c r="A234" s="4">
        <v>201</v>
      </c>
      <c r="B234" s="13" t="s">
        <v>333</v>
      </c>
      <c r="C234" s="13" t="s">
        <v>18</v>
      </c>
      <c r="D234" s="4">
        <v>124</v>
      </c>
      <c r="E234" s="4">
        <v>3</v>
      </c>
      <c r="F234" s="4">
        <f t="shared" si="90"/>
        <v>19121512403</v>
      </c>
      <c r="G234" s="13" t="s">
        <v>295</v>
      </c>
      <c r="H234" s="13" t="s">
        <v>296</v>
      </c>
      <c r="I234" s="13" t="s">
        <v>251</v>
      </c>
      <c r="J234" s="4"/>
      <c r="K234" s="10">
        <v>70.5</v>
      </c>
      <c r="L234" s="4">
        <v>88</v>
      </c>
      <c r="M234" s="7">
        <f t="shared" si="91"/>
        <v>52.8333333333333</v>
      </c>
      <c r="N234" s="4"/>
      <c r="O234" s="8">
        <f t="shared" si="92"/>
        <v>26.4166666666667</v>
      </c>
      <c r="P234" s="4">
        <v>39</v>
      </c>
    </row>
    <row r="235" ht="20" customHeight="1" spans="1:16">
      <c r="A235" s="4">
        <v>202</v>
      </c>
      <c r="B235" s="13" t="s">
        <v>334</v>
      </c>
      <c r="C235" s="13" t="s">
        <v>18</v>
      </c>
      <c r="D235" s="4">
        <v>124</v>
      </c>
      <c r="E235" s="4">
        <v>9</v>
      </c>
      <c r="F235" s="4">
        <f t="shared" si="90"/>
        <v>19121512409</v>
      </c>
      <c r="G235" s="13" t="s">
        <v>295</v>
      </c>
      <c r="H235" s="13" t="s">
        <v>296</v>
      </c>
      <c r="I235" s="13" t="s">
        <v>251</v>
      </c>
      <c r="J235" s="4"/>
      <c r="K235" s="10">
        <v>63</v>
      </c>
      <c r="L235" s="4">
        <v>94</v>
      </c>
      <c r="M235" s="7">
        <f t="shared" si="91"/>
        <v>52.3333333333333</v>
      </c>
      <c r="N235" s="4"/>
      <c r="O235" s="8">
        <f t="shared" si="92"/>
        <v>26.1666666666667</v>
      </c>
      <c r="P235" s="4">
        <v>40</v>
      </c>
    </row>
    <row r="236" ht="20" customHeight="1" spans="1:16">
      <c r="A236" s="4">
        <v>203</v>
      </c>
      <c r="B236" s="13" t="s">
        <v>335</v>
      </c>
      <c r="C236" s="13" t="s">
        <v>18</v>
      </c>
      <c r="D236" s="4">
        <v>123</v>
      </c>
      <c r="E236" s="4">
        <v>3</v>
      </c>
      <c r="F236" s="4">
        <f t="shared" si="90"/>
        <v>19121512303</v>
      </c>
      <c r="G236" s="13" t="s">
        <v>295</v>
      </c>
      <c r="H236" s="13" t="s">
        <v>296</v>
      </c>
      <c r="I236" s="13" t="s">
        <v>251</v>
      </c>
      <c r="J236" s="4"/>
      <c r="K236" s="10">
        <v>73.5</v>
      </c>
      <c r="L236" s="4">
        <v>81</v>
      </c>
      <c r="M236" s="7">
        <f t="shared" si="91"/>
        <v>51.5</v>
      </c>
      <c r="N236" s="4"/>
      <c r="O236" s="8">
        <f t="shared" si="92"/>
        <v>25.75</v>
      </c>
      <c r="P236" s="4">
        <v>41</v>
      </c>
    </row>
    <row r="237" ht="20" customHeight="1" spans="1:16">
      <c r="A237" s="4">
        <v>204</v>
      </c>
      <c r="B237" s="13" t="s">
        <v>336</v>
      </c>
      <c r="C237" s="13" t="s">
        <v>18</v>
      </c>
      <c r="D237" s="4">
        <v>123</v>
      </c>
      <c r="E237" s="4">
        <v>26</v>
      </c>
      <c r="F237" s="4">
        <f t="shared" si="90"/>
        <v>19121512326</v>
      </c>
      <c r="G237" s="13" t="s">
        <v>295</v>
      </c>
      <c r="H237" s="13" t="s">
        <v>296</v>
      </c>
      <c r="I237" s="13" t="s">
        <v>251</v>
      </c>
      <c r="J237" s="4"/>
      <c r="K237" s="10">
        <v>49.5</v>
      </c>
      <c r="L237" s="4">
        <v>101</v>
      </c>
      <c r="M237" s="7">
        <f t="shared" si="91"/>
        <v>50.1666666666667</v>
      </c>
      <c r="N237" s="4"/>
      <c r="O237" s="8">
        <f t="shared" si="92"/>
        <v>25.0833333333333</v>
      </c>
      <c r="P237" s="4">
        <v>42</v>
      </c>
    </row>
    <row r="238" ht="20" customHeight="1" spans="1:16">
      <c r="A238" s="4">
        <v>205</v>
      </c>
      <c r="B238" s="13" t="s">
        <v>337</v>
      </c>
      <c r="C238" s="13" t="s">
        <v>18</v>
      </c>
      <c r="D238" s="4">
        <v>124</v>
      </c>
      <c r="E238" s="4">
        <v>14</v>
      </c>
      <c r="F238" s="4">
        <f t="shared" si="90"/>
        <v>19121512414</v>
      </c>
      <c r="G238" s="13" t="s">
        <v>295</v>
      </c>
      <c r="H238" s="13" t="s">
        <v>296</v>
      </c>
      <c r="I238" s="13" t="s">
        <v>251</v>
      </c>
      <c r="J238" s="4"/>
      <c r="K238" s="10">
        <v>52.5</v>
      </c>
      <c r="L238" s="4">
        <v>98</v>
      </c>
      <c r="M238" s="7">
        <f t="shared" si="91"/>
        <v>50.1666666666667</v>
      </c>
      <c r="N238" s="4"/>
      <c r="O238" s="8">
        <f t="shared" si="92"/>
        <v>25.0833333333333</v>
      </c>
      <c r="P238" s="4">
        <v>42</v>
      </c>
    </row>
    <row r="239" ht="20" customHeight="1" spans="1:16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ht="20" customHeight="1" spans="1:16">
      <c r="A240" s="4">
        <v>206</v>
      </c>
      <c r="B240" s="13" t="s">
        <v>338</v>
      </c>
      <c r="C240" s="13" t="s">
        <v>18</v>
      </c>
      <c r="D240" s="4">
        <v>70</v>
      </c>
      <c r="E240" s="4">
        <v>12</v>
      </c>
      <c r="F240" s="4">
        <f t="shared" ref="F240:F242" si="93">19121500000+D240*100+E240*1</f>
        <v>19121507012</v>
      </c>
      <c r="G240" s="13" t="s">
        <v>339</v>
      </c>
      <c r="H240" s="13" t="s">
        <v>340</v>
      </c>
      <c r="I240" s="13" t="s">
        <v>341</v>
      </c>
      <c r="J240" s="4">
        <v>1</v>
      </c>
      <c r="K240" s="4">
        <v>100.5</v>
      </c>
      <c r="L240" s="4">
        <v>86</v>
      </c>
      <c r="M240" s="7">
        <f t="shared" ref="M240:M242" si="94">(K240+L240)/2*(2/3)</f>
        <v>62.1666666666667</v>
      </c>
      <c r="N240" s="4"/>
      <c r="O240" s="8">
        <f t="shared" ref="O240:O242" si="95">(M240+N240)*50%</f>
        <v>31.0833333333333</v>
      </c>
      <c r="P240" s="4">
        <v>1</v>
      </c>
    </row>
    <row r="241" ht="20" customHeight="1" spans="1:16">
      <c r="A241" s="4">
        <v>207</v>
      </c>
      <c r="B241" s="13" t="s">
        <v>342</v>
      </c>
      <c r="C241" s="13" t="s">
        <v>18</v>
      </c>
      <c r="D241" s="4">
        <v>70</v>
      </c>
      <c r="E241" s="4">
        <v>18</v>
      </c>
      <c r="F241" s="4">
        <f t="shared" si="93"/>
        <v>19121507018</v>
      </c>
      <c r="G241" s="13" t="s">
        <v>339</v>
      </c>
      <c r="H241" s="13" t="s">
        <v>340</v>
      </c>
      <c r="I241" s="13" t="s">
        <v>341</v>
      </c>
      <c r="J241" s="4"/>
      <c r="K241" s="4">
        <v>93</v>
      </c>
      <c r="L241" s="4">
        <v>91</v>
      </c>
      <c r="M241" s="7">
        <f t="shared" si="94"/>
        <v>61.3333333333333</v>
      </c>
      <c r="N241" s="4"/>
      <c r="O241" s="8">
        <f t="shared" si="95"/>
        <v>30.6666666666667</v>
      </c>
      <c r="P241" s="4">
        <v>2</v>
      </c>
    </row>
    <row r="242" ht="20" customHeight="1" spans="1:16">
      <c r="A242" s="4">
        <v>208</v>
      </c>
      <c r="B242" s="13" t="s">
        <v>343</v>
      </c>
      <c r="C242" s="13" t="s">
        <v>18</v>
      </c>
      <c r="D242" s="4">
        <v>70</v>
      </c>
      <c r="E242" s="4">
        <v>27</v>
      </c>
      <c r="F242" s="4">
        <f t="shared" si="93"/>
        <v>19121507027</v>
      </c>
      <c r="G242" s="13" t="s">
        <v>339</v>
      </c>
      <c r="H242" s="13" t="s">
        <v>340</v>
      </c>
      <c r="I242" s="13" t="s">
        <v>341</v>
      </c>
      <c r="J242" s="4"/>
      <c r="K242" s="4">
        <v>79.5</v>
      </c>
      <c r="L242" s="4">
        <v>88</v>
      </c>
      <c r="M242" s="7">
        <f t="shared" si="94"/>
        <v>55.8333333333333</v>
      </c>
      <c r="N242" s="4"/>
      <c r="O242" s="8">
        <f t="shared" si="95"/>
        <v>27.9166666666667</v>
      </c>
      <c r="P242" s="4">
        <v>3</v>
      </c>
    </row>
    <row r="243" ht="20" customHeight="1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ht="20" customHeight="1" spans="1:16">
      <c r="A244" s="4">
        <v>209</v>
      </c>
      <c r="B244" s="13" t="s">
        <v>344</v>
      </c>
      <c r="C244" s="13" t="s">
        <v>25</v>
      </c>
      <c r="D244" s="4">
        <v>69</v>
      </c>
      <c r="E244" s="4">
        <v>3</v>
      </c>
      <c r="F244" s="4">
        <f t="shared" ref="F244:F255" si="96">19121500000+D244*100+E244*1</f>
        <v>19121506903</v>
      </c>
      <c r="G244" s="13" t="s">
        <v>345</v>
      </c>
      <c r="H244" s="13" t="s">
        <v>346</v>
      </c>
      <c r="I244" s="13" t="s">
        <v>347</v>
      </c>
      <c r="J244" s="4">
        <v>6</v>
      </c>
      <c r="K244" s="4">
        <v>103.5</v>
      </c>
      <c r="L244" s="4">
        <v>102.5</v>
      </c>
      <c r="M244" s="7">
        <f t="shared" ref="M244:M255" si="97">(K244+L244)/2*(2/3)</f>
        <v>68.6666666666667</v>
      </c>
      <c r="N244" s="4"/>
      <c r="O244" s="8">
        <f t="shared" ref="O244:O255" si="98">(M244+N244)*50%</f>
        <v>34.3333333333333</v>
      </c>
      <c r="P244" s="4">
        <v>1</v>
      </c>
    </row>
    <row r="245" ht="20" customHeight="1" spans="1:16">
      <c r="A245" s="4">
        <v>210</v>
      </c>
      <c r="B245" s="13" t="s">
        <v>348</v>
      </c>
      <c r="C245" s="13" t="s">
        <v>18</v>
      </c>
      <c r="D245" s="4">
        <v>69</v>
      </c>
      <c r="E245" s="4">
        <v>1</v>
      </c>
      <c r="F245" s="4">
        <f t="shared" si="96"/>
        <v>19121506901</v>
      </c>
      <c r="G245" s="13" t="s">
        <v>345</v>
      </c>
      <c r="H245" s="13" t="s">
        <v>346</v>
      </c>
      <c r="I245" s="13" t="s">
        <v>347</v>
      </c>
      <c r="J245" s="4"/>
      <c r="K245" s="4">
        <v>105</v>
      </c>
      <c r="L245" s="4">
        <v>89.5</v>
      </c>
      <c r="M245" s="7">
        <f t="shared" si="97"/>
        <v>64.8333333333333</v>
      </c>
      <c r="N245" s="4"/>
      <c r="O245" s="8">
        <f t="shared" si="98"/>
        <v>32.4166666666667</v>
      </c>
      <c r="P245" s="4">
        <v>2</v>
      </c>
    </row>
    <row r="246" ht="20" customHeight="1" spans="1:16">
      <c r="A246" s="4">
        <v>211</v>
      </c>
      <c r="B246" s="13" t="s">
        <v>349</v>
      </c>
      <c r="C246" s="13" t="s">
        <v>18</v>
      </c>
      <c r="D246" s="4">
        <v>69</v>
      </c>
      <c r="E246" s="4">
        <v>10</v>
      </c>
      <c r="F246" s="4">
        <f t="shared" si="96"/>
        <v>19121506910</v>
      </c>
      <c r="G246" s="13" t="s">
        <v>345</v>
      </c>
      <c r="H246" s="13" t="s">
        <v>346</v>
      </c>
      <c r="I246" s="13" t="s">
        <v>347</v>
      </c>
      <c r="J246" s="4"/>
      <c r="K246" s="4">
        <v>97.5</v>
      </c>
      <c r="L246" s="4">
        <v>92.5</v>
      </c>
      <c r="M246" s="7">
        <f t="shared" si="97"/>
        <v>63.3333333333333</v>
      </c>
      <c r="N246" s="4"/>
      <c r="O246" s="8">
        <f t="shared" si="98"/>
        <v>31.6666666666667</v>
      </c>
      <c r="P246" s="4">
        <v>3</v>
      </c>
    </row>
    <row r="247" ht="20" customHeight="1" spans="1:16">
      <c r="A247" s="4">
        <v>212</v>
      </c>
      <c r="B247" s="13" t="s">
        <v>350</v>
      </c>
      <c r="C247" s="13" t="s">
        <v>25</v>
      </c>
      <c r="D247" s="4">
        <v>69</v>
      </c>
      <c r="E247" s="4">
        <v>8</v>
      </c>
      <c r="F247" s="4">
        <f t="shared" si="96"/>
        <v>19121506908</v>
      </c>
      <c r="G247" s="13" t="s">
        <v>345</v>
      </c>
      <c r="H247" s="13" t="s">
        <v>346</v>
      </c>
      <c r="I247" s="13" t="s">
        <v>347</v>
      </c>
      <c r="J247" s="4"/>
      <c r="K247" s="4">
        <v>85.5</v>
      </c>
      <c r="L247" s="4">
        <v>93.5</v>
      </c>
      <c r="M247" s="7">
        <f t="shared" si="97"/>
        <v>59.6666666666667</v>
      </c>
      <c r="N247" s="4"/>
      <c r="O247" s="8">
        <f t="shared" si="98"/>
        <v>29.8333333333333</v>
      </c>
      <c r="P247" s="4">
        <v>4</v>
      </c>
    </row>
    <row r="248" ht="20" customHeight="1" spans="1:16">
      <c r="A248" s="4">
        <v>213</v>
      </c>
      <c r="B248" s="13" t="s">
        <v>351</v>
      </c>
      <c r="C248" s="13" t="s">
        <v>18</v>
      </c>
      <c r="D248" s="4">
        <v>69</v>
      </c>
      <c r="E248" s="4">
        <v>5</v>
      </c>
      <c r="F248" s="4">
        <f t="shared" si="96"/>
        <v>19121506905</v>
      </c>
      <c r="G248" s="13" t="s">
        <v>345</v>
      </c>
      <c r="H248" s="13" t="s">
        <v>346</v>
      </c>
      <c r="I248" s="13" t="s">
        <v>347</v>
      </c>
      <c r="J248" s="4"/>
      <c r="K248" s="4">
        <v>91.5</v>
      </c>
      <c r="L248" s="4">
        <v>85.5</v>
      </c>
      <c r="M248" s="7">
        <f t="shared" si="97"/>
        <v>59</v>
      </c>
      <c r="N248" s="4"/>
      <c r="O248" s="8">
        <f t="shared" si="98"/>
        <v>29.5</v>
      </c>
      <c r="P248" s="4">
        <v>5</v>
      </c>
    </row>
    <row r="249" ht="20" customHeight="1" spans="1:16">
      <c r="A249" s="4">
        <v>214</v>
      </c>
      <c r="B249" s="13" t="s">
        <v>352</v>
      </c>
      <c r="C249" s="13" t="s">
        <v>18</v>
      </c>
      <c r="D249" s="4">
        <v>69</v>
      </c>
      <c r="E249" s="4">
        <v>12</v>
      </c>
      <c r="F249" s="4">
        <f t="shared" si="96"/>
        <v>19121506912</v>
      </c>
      <c r="G249" s="13" t="s">
        <v>345</v>
      </c>
      <c r="H249" s="13" t="s">
        <v>346</v>
      </c>
      <c r="I249" s="13" t="s">
        <v>347</v>
      </c>
      <c r="J249" s="4"/>
      <c r="K249" s="4">
        <v>97.5</v>
      </c>
      <c r="L249" s="4">
        <v>79</v>
      </c>
      <c r="M249" s="7">
        <f t="shared" si="97"/>
        <v>58.8333333333333</v>
      </c>
      <c r="N249" s="4"/>
      <c r="O249" s="8">
        <f t="shared" si="98"/>
        <v>29.4166666666667</v>
      </c>
      <c r="P249" s="4">
        <v>6</v>
      </c>
    </row>
    <row r="250" ht="20" customHeight="1" spans="1:16">
      <c r="A250" s="4">
        <v>215</v>
      </c>
      <c r="B250" s="13" t="s">
        <v>353</v>
      </c>
      <c r="C250" s="13" t="s">
        <v>18</v>
      </c>
      <c r="D250" s="4">
        <v>69</v>
      </c>
      <c r="E250" s="4">
        <v>6</v>
      </c>
      <c r="F250" s="4">
        <f t="shared" si="96"/>
        <v>19121506906</v>
      </c>
      <c r="G250" s="13" t="s">
        <v>345</v>
      </c>
      <c r="H250" s="13" t="s">
        <v>346</v>
      </c>
      <c r="I250" s="13" t="s">
        <v>347</v>
      </c>
      <c r="J250" s="4"/>
      <c r="K250" s="4">
        <v>88.5</v>
      </c>
      <c r="L250" s="4">
        <v>84.5</v>
      </c>
      <c r="M250" s="7">
        <f t="shared" si="97"/>
        <v>57.6666666666667</v>
      </c>
      <c r="N250" s="4"/>
      <c r="O250" s="8">
        <f t="shared" si="98"/>
        <v>28.8333333333333</v>
      </c>
      <c r="P250" s="4">
        <v>7</v>
      </c>
    </row>
    <row r="251" ht="20" customHeight="1" spans="1:16">
      <c r="A251" s="4">
        <v>216</v>
      </c>
      <c r="B251" s="13" t="s">
        <v>354</v>
      </c>
      <c r="C251" s="13" t="s">
        <v>18</v>
      </c>
      <c r="D251" s="4">
        <v>69</v>
      </c>
      <c r="E251" s="4">
        <v>13</v>
      </c>
      <c r="F251" s="4">
        <f t="shared" si="96"/>
        <v>19121506913</v>
      </c>
      <c r="G251" s="13" t="s">
        <v>345</v>
      </c>
      <c r="H251" s="13" t="s">
        <v>346</v>
      </c>
      <c r="I251" s="13" t="s">
        <v>347</v>
      </c>
      <c r="J251" s="4"/>
      <c r="K251" s="4">
        <v>94.5</v>
      </c>
      <c r="L251" s="4">
        <v>75.5</v>
      </c>
      <c r="M251" s="7">
        <f t="shared" si="97"/>
        <v>56.6666666666667</v>
      </c>
      <c r="N251" s="4"/>
      <c r="O251" s="8">
        <f t="shared" si="98"/>
        <v>28.3333333333333</v>
      </c>
      <c r="P251" s="4">
        <v>8</v>
      </c>
    </row>
    <row r="252" ht="20" customHeight="1" spans="1:16">
      <c r="A252" s="4">
        <v>217</v>
      </c>
      <c r="B252" s="13" t="s">
        <v>355</v>
      </c>
      <c r="C252" s="13" t="s">
        <v>18</v>
      </c>
      <c r="D252" s="4">
        <v>69</v>
      </c>
      <c r="E252" s="4">
        <v>4</v>
      </c>
      <c r="F252" s="4">
        <f t="shared" si="96"/>
        <v>19121506904</v>
      </c>
      <c r="G252" s="13" t="s">
        <v>345</v>
      </c>
      <c r="H252" s="13" t="s">
        <v>346</v>
      </c>
      <c r="I252" s="13" t="s">
        <v>347</v>
      </c>
      <c r="J252" s="4"/>
      <c r="K252" s="4">
        <v>91.5</v>
      </c>
      <c r="L252" s="4">
        <v>72.5</v>
      </c>
      <c r="M252" s="7">
        <f t="shared" si="97"/>
        <v>54.6666666666667</v>
      </c>
      <c r="N252" s="4"/>
      <c r="O252" s="8">
        <f t="shared" si="98"/>
        <v>27.3333333333333</v>
      </c>
      <c r="P252" s="4">
        <v>9</v>
      </c>
    </row>
    <row r="253" ht="20" customHeight="1" spans="1:16">
      <c r="A253" s="4">
        <v>218</v>
      </c>
      <c r="B253" s="13" t="s">
        <v>356</v>
      </c>
      <c r="C253" s="13" t="s">
        <v>18</v>
      </c>
      <c r="D253" s="4">
        <v>69</v>
      </c>
      <c r="E253" s="4">
        <v>14</v>
      </c>
      <c r="F253" s="4">
        <f t="shared" si="96"/>
        <v>19121506914</v>
      </c>
      <c r="G253" s="13" t="s">
        <v>345</v>
      </c>
      <c r="H253" s="13" t="s">
        <v>346</v>
      </c>
      <c r="I253" s="13" t="s">
        <v>347</v>
      </c>
      <c r="J253" s="4"/>
      <c r="K253" s="4">
        <v>87</v>
      </c>
      <c r="L253" s="4">
        <v>72</v>
      </c>
      <c r="M253" s="7">
        <f t="shared" si="97"/>
        <v>53</v>
      </c>
      <c r="N253" s="4"/>
      <c r="O253" s="8">
        <f t="shared" si="98"/>
        <v>26.5</v>
      </c>
      <c r="P253" s="4">
        <v>10</v>
      </c>
    </row>
    <row r="254" ht="20" customHeight="1" spans="1:16">
      <c r="A254" s="4">
        <v>219</v>
      </c>
      <c r="B254" s="13" t="s">
        <v>357</v>
      </c>
      <c r="C254" s="13" t="s">
        <v>25</v>
      </c>
      <c r="D254" s="4">
        <v>69</v>
      </c>
      <c r="E254" s="4">
        <v>11</v>
      </c>
      <c r="F254" s="4">
        <f t="shared" si="96"/>
        <v>19121506911</v>
      </c>
      <c r="G254" s="13" t="s">
        <v>345</v>
      </c>
      <c r="H254" s="13" t="s">
        <v>346</v>
      </c>
      <c r="I254" s="13" t="s">
        <v>347</v>
      </c>
      <c r="J254" s="4"/>
      <c r="K254" s="4">
        <v>93</v>
      </c>
      <c r="L254" s="4">
        <v>64.5</v>
      </c>
      <c r="M254" s="7">
        <f t="shared" si="97"/>
        <v>52.5</v>
      </c>
      <c r="N254" s="4"/>
      <c r="O254" s="8">
        <f t="shared" si="98"/>
        <v>26.25</v>
      </c>
      <c r="P254" s="4">
        <v>11</v>
      </c>
    </row>
    <row r="255" ht="20" customHeight="1" spans="1:16">
      <c r="A255" s="4">
        <v>220</v>
      </c>
      <c r="B255" s="13" t="s">
        <v>358</v>
      </c>
      <c r="C255" s="13" t="s">
        <v>25</v>
      </c>
      <c r="D255" s="4">
        <v>69</v>
      </c>
      <c r="E255" s="4">
        <v>2</v>
      </c>
      <c r="F255" s="4">
        <f t="shared" si="96"/>
        <v>19121506902</v>
      </c>
      <c r="G255" s="13" t="s">
        <v>345</v>
      </c>
      <c r="H255" s="13" t="s">
        <v>346</v>
      </c>
      <c r="I255" s="13" t="s">
        <v>347</v>
      </c>
      <c r="J255" s="4"/>
      <c r="K255" s="4">
        <v>84</v>
      </c>
      <c r="L255" s="4">
        <v>57</v>
      </c>
      <c r="M255" s="7">
        <f t="shared" si="97"/>
        <v>47</v>
      </c>
      <c r="N255" s="4"/>
      <c r="O255" s="8">
        <f t="shared" si="98"/>
        <v>23.5</v>
      </c>
      <c r="P255" s="4">
        <v>12</v>
      </c>
    </row>
    <row r="256" ht="20" customHeight="1" spans="1:1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ht="20" customHeight="1" spans="1:16">
      <c r="A257" s="4">
        <v>221</v>
      </c>
      <c r="B257" s="13" t="s">
        <v>359</v>
      </c>
      <c r="C257" s="13" t="s">
        <v>25</v>
      </c>
      <c r="D257" s="4">
        <v>69</v>
      </c>
      <c r="E257" s="4">
        <v>28</v>
      </c>
      <c r="F257" s="4">
        <f t="shared" ref="F257:F262" si="99">19121500000+D257*100+E257*1</f>
        <v>19121506928</v>
      </c>
      <c r="G257" s="13" t="s">
        <v>360</v>
      </c>
      <c r="H257" s="13" t="s">
        <v>346</v>
      </c>
      <c r="I257" s="13" t="s">
        <v>361</v>
      </c>
      <c r="J257" s="4">
        <v>2</v>
      </c>
      <c r="K257" s="4">
        <v>90</v>
      </c>
      <c r="L257" s="4">
        <v>88.5</v>
      </c>
      <c r="M257" s="7">
        <f t="shared" ref="M257:M262" si="100">(K257+L257)/2*(2/3)</f>
        <v>59.5</v>
      </c>
      <c r="N257" s="4">
        <v>5</v>
      </c>
      <c r="O257" s="8">
        <f t="shared" ref="O257:O262" si="101">(M257+N257)*50%</f>
        <v>32.25</v>
      </c>
      <c r="P257" s="4">
        <v>1</v>
      </c>
    </row>
    <row r="258" ht="20" customHeight="1" spans="1:16">
      <c r="A258" s="4">
        <v>222</v>
      </c>
      <c r="B258" s="13" t="s">
        <v>362</v>
      </c>
      <c r="C258" s="13" t="s">
        <v>25</v>
      </c>
      <c r="D258" s="4">
        <v>69</v>
      </c>
      <c r="E258" s="4">
        <v>26</v>
      </c>
      <c r="F258" s="4">
        <f t="shared" si="99"/>
        <v>19121506926</v>
      </c>
      <c r="G258" s="13" t="s">
        <v>360</v>
      </c>
      <c r="H258" s="13" t="s">
        <v>346</v>
      </c>
      <c r="I258" s="13" t="s">
        <v>361</v>
      </c>
      <c r="J258" s="4"/>
      <c r="K258" s="4">
        <v>97.5</v>
      </c>
      <c r="L258" s="4">
        <v>87</v>
      </c>
      <c r="M258" s="7">
        <f t="shared" si="100"/>
        <v>61.5</v>
      </c>
      <c r="N258" s="4"/>
      <c r="O258" s="8">
        <f t="shared" si="101"/>
        <v>30.75</v>
      </c>
      <c r="P258" s="4">
        <v>2</v>
      </c>
    </row>
    <row r="259" ht="20" customHeight="1" spans="1:16">
      <c r="A259" s="4">
        <v>223</v>
      </c>
      <c r="B259" s="13" t="s">
        <v>363</v>
      </c>
      <c r="C259" s="13" t="s">
        <v>25</v>
      </c>
      <c r="D259" s="4">
        <v>69</v>
      </c>
      <c r="E259" s="4">
        <v>21</v>
      </c>
      <c r="F259" s="4">
        <f t="shared" si="99"/>
        <v>19121506921</v>
      </c>
      <c r="G259" s="13" t="s">
        <v>360</v>
      </c>
      <c r="H259" s="13" t="s">
        <v>346</v>
      </c>
      <c r="I259" s="13" t="s">
        <v>361</v>
      </c>
      <c r="J259" s="4"/>
      <c r="K259" s="4">
        <v>96</v>
      </c>
      <c r="L259" s="4">
        <v>85.5</v>
      </c>
      <c r="M259" s="7">
        <f t="shared" si="100"/>
        <v>60.5</v>
      </c>
      <c r="N259" s="4"/>
      <c r="O259" s="8">
        <f t="shared" si="101"/>
        <v>30.25</v>
      </c>
      <c r="P259" s="4">
        <v>3</v>
      </c>
    </row>
    <row r="260" ht="20" customHeight="1" spans="1:16">
      <c r="A260" s="4">
        <v>224</v>
      </c>
      <c r="B260" s="13" t="s">
        <v>364</v>
      </c>
      <c r="C260" s="13" t="s">
        <v>25</v>
      </c>
      <c r="D260" s="4">
        <v>69</v>
      </c>
      <c r="E260" s="4">
        <v>23</v>
      </c>
      <c r="F260" s="4">
        <f t="shared" si="99"/>
        <v>19121506923</v>
      </c>
      <c r="G260" s="13" t="s">
        <v>360</v>
      </c>
      <c r="H260" s="13" t="s">
        <v>346</v>
      </c>
      <c r="I260" s="13" t="s">
        <v>361</v>
      </c>
      <c r="J260" s="4"/>
      <c r="K260" s="4">
        <v>94.5</v>
      </c>
      <c r="L260" s="4">
        <v>81.5</v>
      </c>
      <c r="M260" s="7">
        <f t="shared" si="100"/>
        <v>58.6666666666667</v>
      </c>
      <c r="N260" s="4"/>
      <c r="O260" s="8">
        <f t="shared" si="101"/>
        <v>29.3333333333333</v>
      </c>
      <c r="P260" s="4">
        <v>4</v>
      </c>
    </row>
    <row r="261" ht="20" customHeight="1" spans="1:16">
      <c r="A261" s="4">
        <v>225</v>
      </c>
      <c r="B261" s="13" t="s">
        <v>365</v>
      </c>
      <c r="C261" s="13" t="s">
        <v>18</v>
      </c>
      <c r="D261" s="4">
        <v>69</v>
      </c>
      <c r="E261" s="4">
        <v>15</v>
      </c>
      <c r="F261" s="4">
        <f t="shared" si="99"/>
        <v>19121506915</v>
      </c>
      <c r="G261" s="13" t="s">
        <v>360</v>
      </c>
      <c r="H261" s="13" t="s">
        <v>346</v>
      </c>
      <c r="I261" s="13" t="s">
        <v>361</v>
      </c>
      <c r="J261" s="4"/>
      <c r="K261" s="4">
        <v>94.5</v>
      </c>
      <c r="L261" s="4">
        <v>78</v>
      </c>
      <c r="M261" s="7">
        <f t="shared" si="100"/>
        <v>57.5</v>
      </c>
      <c r="N261" s="4"/>
      <c r="O261" s="8">
        <f t="shared" si="101"/>
        <v>28.75</v>
      </c>
      <c r="P261" s="4">
        <v>5</v>
      </c>
    </row>
    <row r="262" ht="20" customHeight="1" spans="1:16">
      <c r="A262" s="4">
        <v>226</v>
      </c>
      <c r="B262" s="13" t="s">
        <v>366</v>
      </c>
      <c r="C262" s="13" t="s">
        <v>18</v>
      </c>
      <c r="D262" s="4">
        <v>69</v>
      </c>
      <c r="E262" s="4">
        <v>16</v>
      </c>
      <c r="F262" s="4">
        <f t="shared" si="99"/>
        <v>19121506916</v>
      </c>
      <c r="G262" s="13" t="s">
        <v>360</v>
      </c>
      <c r="H262" s="13" t="s">
        <v>346</v>
      </c>
      <c r="I262" s="13" t="s">
        <v>361</v>
      </c>
      <c r="J262" s="4"/>
      <c r="K262" s="4">
        <v>90</v>
      </c>
      <c r="L262" s="4">
        <v>81.5</v>
      </c>
      <c r="M262" s="7">
        <f t="shared" si="100"/>
        <v>57.1666666666667</v>
      </c>
      <c r="N262" s="4"/>
      <c r="O262" s="8">
        <f t="shared" si="101"/>
        <v>28.5833333333333</v>
      </c>
      <c r="P262" s="4">
        <v>6</v>
      </c>
    </row>
    <row r="263" ht="20" customHeight="1" spans="1:1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ht="20" customHeight="1" spans="1:16">
      <c r="A264" s="4">
        <v>227</v>
      </c>
      <c r="B264" s="13" t="s">
        <v>367</v>
      </c>
      <c r="C264" s="13" t="s">
        <v>18</v>
      </c>
      <c r="D264" s="4">
        <v>70</v>
      </c>
      <c r="E264" s="4">
        <v>1</v>
      </c>
      <c r="F264" s="4">
        <f t="shared" ref="F264:F266" si="102">19121500000+D264*100+E264*1</f>
        <v>19121507001</v>
      </c>
      <c r="G264" s="13" t="s">
        <v>368</v>
      </c>
      <c r="H264" s="13" t="s">
        <v>346</v>
      </c>
      <c r="I264" s="13" t="s">
        <v>369</v>
      </c>
      <c r="J264" s="4">
        <v>1</v>
      </c>
      <c r="K264" s="4">
        <v>91.5</v>
      </c>
      <c r="L264" s="4">
        <v>88</v>
      </c>
      <c r="M264" s="7">
        <f t="shared" ref="M264:M266" si="103">(K264+L264)/2*(2/3)</f>
        <v>59.8333333333333</v>
      </c>
      <c r="N264" s="4"/>
      <c r="O264" s="8">
        <f t="shared" ref="O264:O266" si="104">(M264+N264)*50%</f>
        <v>29.9166666666667</v>
      </c>
      <c r="P264" s="4">
        <v>1</v>
      </c>
    </row>
    <row r="265" ht="20" customHeight="1" spans="1:16">
      <c r="A265" s="4">
        <v>228</v>
      </c>
      <c r="B265" s="13" t="s">
        <v>370</v>
      </c>
      <c r="C265" s="13" t="s">
        <v>25</v>
      </c>
      <c r="D265" s="4">
        <v>69</v>
      </c>
      <c r="E265" s="4">
        <v>30</v>
      </c>
      <c r="F265" s="4">
        <f t="shared" si="102"/>
        <v>19121506930</v>
      </c>
      <c r="G265" s="13" t="s">
        <v>368</v>
      </c>
      <c r="H265" s="13" t="s">
        <v>346</v>
      </c>
      <c r="I265" s="13" t="s">
        <v>369</v>
      </c>
      <c r="J265" s="4"/>
      <c r="K265" s="4">
        <v>93</v>
      </c>
      <c r="L265" s="4">
        <v>84.5</v>
      </c>
      <c r="M265" s="7">
        <f t="shared" si="103"/>
        <v>59.1666666666667</v>
      </c>
      <c r="N265" s="4"/>
      <c r="O265" s="8">
        <f t="shared" si="104"/>
        <v>29.5833333333333</v>
      </c>
      <c r="P265" s="4">
        <v>2</v>
      </c>
    </row>
    <row r="266" ht="20" customHeight="1" spans="1:16">
      <c r="A266" s="4">
        <v>229</v>
      </c>
      <c r="B266" s="13" t="s">
        <v>371</v>
      </c>
      <c r="C266" s="13" t="s">
        <v>18</v>
      </c>
      <c r="D266" s="4">
        <v>69</v>
      </c>
      <c r="E266" s="4">
        <v>29</v>
      </c>
      <c r="F266" s="4">
        <f t="shared" si="102"/>
        <v>19121506929</v>
      </c>
      <c r="G266" s="13" t="s">
        <v>368</v>
      </c>
      <c r="H266" s="13" t="s">
        <v>346</v>
      </c>
      <c r="I266" s="13" t="s">
        <v>369</v>
      </c>
      <c r="J266" s="4"/>
      <c r="K266" s="4">
        <v>81</v>
      </c>
      <c r="L266" s="4">
        <v>71</v>
      </c>
      <c r="M266" s="7">
        <f t="shared" si="103"/>
        <v>50.6666666666667</v>
      </c>
      <c r="N266" s="4"/>
      <c r="O266" s="8">
        <f t="shared" si="104"/>
        <v>25.3333333333333</v>
      </c>
      <c r="P266" s="4">
        <v>3</v>
      </c>
    </row>
    <row r="267" ht="20" customHeight="1" spans="1:1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ht="20" customHeight="1" spans="1:16">
      <c r="A268" s="4">
        <v>230</v>
      </c>
      <c r="B268" s="13" t="s">
        <v>372</v>
      </c>
      <c r="C268" s="13" t="s">
        <v>25</v>
      </c>
      <c r="D268" s="4">
        <v>71</v>
      </c>
      <c r="E268" s="4">
        <v>15</v>
      </c>
      <c r="F268" s="4">
        <f t="shared" ref="F268:F271" si="105">19121500000+D268*100+E268*1</f>
        <v>19121507115</v>
      </c>
      <c r="G268" s="13" t="s">
        <v>373</v>
      </c>
      <c r="H268" s="13" t="s">
        <v>346</v>
      </c>
      <c r="I268" s="13" t="s">
        <v>374</v>
      </c>
      <c r="J268" s="4">
        <v>2</v>
      </c>
      <c r="K268" s="4">
        <v>105</v>
      </c>
      <c r="L268" s="4">
        <v>93</v>
      </c>
      <c r="M268" s="7">
        <f t="shared" ref="M268:M271" si="106">(K268+L268)/2*(2/3)</f>
        <v>66</v>
      </c>
      <c r="N268" s="4"/>
      <c r="O268" s="8">
        <f t="shared" ref="O268:O271" si="107">(M268+N268)*50%</f>
        <v>33</v>
      </c>
      <c r="P268" s="4">
        <v>1</v>
      </c>
    </row>
    <row r="269" ht="20" customHeight="1" spans="1:16">
      <c r="A269" s="4">
        <v>231</v>
      </c>
      <c r="B269" s="13" t="s">
        <v>375</v>
      </c>
      <c r="C269" s="13" t="s">
        <v>25</v>
      </c>
      <c r="D269" s="4">
        <v>71</v>
      </c>
      <c r="E269" s="4">
        <v>14</v>
      </c>
      <c r="F269" s="4">
        <f t="shared" si="105"/>
        <v>19121507114</v>
      </c>
      <c r="G269" s="13" t="s">
        <v>373</v>
      </c>
      <c r="H269" s="13" t="s">
        <v>346</v>
      </c>
      <c r="I269" s="13" t="s">
        <v>374</v>
      </c>
      <c r="J269" s="4"/>
      <c r="K269" s="4">
        <v>94.5</v>
      </c>
      <c r="L269" s="4">
        <v>89.5</v>
      </c>
      <c r="M269" s="7">
        <f t="shared" si="106"/>
        <v>61.3333333333333</v>
      </c>
      <c r="N269" s="4"/>
      <c r="O269" s="8">
        <f t="shared" si="107"/>
        <v>30.6666666666667</v>
      </c>
      <c r="P269" s="4">
        <v>2</v>
      </c>
    </row>
    <row r="270" ht="20" customHeight="1" spans="1:16">
      <c r="A270" s="4">
        <v>232</v>
      </c>
      <c r="B270" s="13" t="s">
        <v>376</v>
      </c>
      <c r="C270" s="13" t="s">
        <v>25</v>
      </c>
      <c r="D270" s="4">
        <v>71</v>
      </c>
      <c r="E270" s="4">
        <v>11</v>
      </c>
      <c r="F270" s="4">
        <f t="shared" si="105"/>
        <v>19121507111</v>
      </c>
      <c r="G270" s="13" t="s">
        <v>373</v>
      </c>
      <c r="H270" s="13" t="s">
        <v>346</v>
      </c>
      <c r="I270" s="13" t="s">
        <v>374</v>
      </c>
      <c r="J270" s="4"/>
      <c r="K270" s="4">
        <v>99</v>
      </c>
      <c r="L270" s="4">
        <v>83.5</v>
      </c>
      <c r="M270" s="7">
        <f t="shared" si="106"/>
        <v>60.8333333333333</v>
      </c>
      <c r="N270" s="4"/>
      <c r="O270" s="8">
        <f t="shared" si="107"/>
        <v>30.4166666666667</v>
      </c>
      <c r="P270" s="4">
        <v>3</v>
      </c>
    </row>
    <row r="271" ht="20" customHeight="1" spans="1:16">
      <c r="A271" s="4">
        <v>233</v>
      </c>
      <c r="B271" s="13" t="s">
        <v>377</v>
      </c>
      <c r="C271" s="13" t="s">
        <v>25</v>
      </c>
      <c r="D271" s="4">
        <v>71</v>
      </c>
      <c r="E271" s="4">
        <v>13</v>
      </c>
      <c r="F271" s="4">
        <f t="shared" si="105"/>
        <v>19121507113</v>
      </c>
      <c r="G271" s="13" t="s">
        <v>373</v>
      </c>
      <c r="H271" s="13" t="s">
        <v>346</v>
      </c>
      <c r="I271" s="13" t="s">
        <v>374</v>
      </c>
      <c r="J271" s="4"/>
      <c r="K271" s="4">
        <v>109.5</v>
      </c>
      <c r="L271" s="4">
        <v>72.7</v>
      </c>
      <c r="M271" s="7">
        <f t="shared" si="106"/>
        <v>60.7333333333333</v>
      </c>
      <c r="N271" s="4"/>
      <c r="O271" s="8">
        <f t="shared" si="107"/>
        <v>30.3666666666667</v>
      </c>
      <c r="P271" s="4">
        <v>4</v>
      </c>
    </row>
    <row r="272" ht="20" customHeight="1" spans="1:1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ht="20" customHeight="1" spans="1:16">
      <c r="A273" s="4">
        <v>234</v>
      </c>
      <c r="B273" s="13" t="s">
        <v>378</v>
      </c>
      <c r="C273" s="13" t="s">
        <v>25</v>
      </c>
      <c r="D273" s="4">
        <v>71</v>
      </c>
      <c r="E273" s="4">
        <v>17</v>
      </c>
      <c r="F273" s="4">
        <f t="shared" ref="F273:F275" si="108">19121500000+D273*100+E273*1</f>
        <v>19121507117</v>
      </c>
      <c r="G273" s="13" t="s">
        <v>379</v>
      </c>
      <c r="H273" s="13" t="s">
        <v>346</v>
      </c>
      <c r="I273" s="13" t="s">
        <v>380</v>
      </c>
      <c r="J273" s="4">
        <v>1</v>
      </c>
      <c r="K273" s="4">
        <v>105</v>
      </c>
      <c r="L273" s="4">
        <v>68</v>
      </c>
      <c r="M273" s="7">
        <f t="shared" ref="M273:M275" si="109">(K273+L273)/2*(2/3)</f>
        <v>57.6666666666667</v>
      </c>
      <c r="N273" s="4"/>
      <c r="O273" s="8">
        <f t="shared" ref="O273:O275" si="110">(M273+N273)*50%</f>
        <v>28.8333333333333</v>
      </c>
      <c r="P273" s="4">
        <v>1</v>
      </c>
    </row>
    <row r="274" ht="20" customHeight="1" spans="1:16">
      <c r="A274" s="4">
        <v>235</v>
      </c>
      <c r="B274" s="13" t="s">
        <v>381</v>
      </c>
      <c r="C274" s="13" t="s">
        <v>18</v>
      </c>
      <c r="D274" s="4">
        <v>71</v>
      </c>
      <c r="E274" s="4">
        <v>18</v>
      </c>
      <c r="F274" s="4">
        <f t="shared" si="108"/>
        <v>19121507118</v>
      </c>
      <c r="G274" s="13" t="s">
        <v>379</v>
      </c>
      <c r="H274" s="13" t="s">
        <v>346</v>
      </c>
      <c r="I274" s="13" t="s">
        <v>380</v>
      </c>
      <c r="J274" s="4"/>
      <c r="K274" s="4">
        <v>85.5</v>
      </c>
      <c r="L274" s="4">
        <v>59</v>
      </c>
      <c r="M274" s="7">
        <f t="shared" si="109"/>
        <v>48.1666666666667</v>
      </c>
      <c r="N274" s="4"/>
      <c r="O274" s="8">
        <f t="shared" si="110"/>
        <v>24.0833333333333</v>
      </c>
      <c r="P274" s="4">
        <v>2</v>
      </c>
    </row>
    <row r="275" ht="20" customHeight="1" spans="1:16">
      <c r="A275" s="4">
        <v>236</v>
      </c>
      <c r="B275" s="13" t="s">
        <v>382</v>
      </c>
      <c r="C275" s="13" t="s">
        <v>18</v>
      </c>
      <c r="D275" s="4">
        <v>71</v>
      </c>
      <c r="E275" s="4">
        <v>16</v>
      </c>
      <c r="F275" s="4">
        <f t="shared" si="108"/>
        <v>19121507116</v>
      </c>
      <c r="G275" s="13" t="s">
        <v>379</v>
      </c>
      <c r="H275" s="13" t="s">
        <v>346</v>
      </c>
      <c r="I275" s="13" t="s">
        <v>380</v>
      </c>
      <c r="J275" s="4"/>
      <c r="K275" s="4">
        <v>84</v>
      </c>
      <c r="L275" s="4">
        <v>53</v>
      </c>
      <c r="M275" s="7">
        <f t="shared" si="109"/>
        <v>45.6666666666667</v>
      </c>
      <c r="N275" s="4"/>
      <c r="O275" s="8">
        <f t="shared" si="110"/>
        <v>22.8333333333333</v>
      </c>
      <c r="P275" s="4">
        <v>3</v>
      </c>
    </row>
    <row r="276" ht="20" customHeight="1" spans="1:1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ht="20" customHeight="1" spans="1:16">
      <c r="A277" s="4">
        <v>237</v>
      </c>
      <c r="B277" s="13" t="s">
        <v>383</v>
      </c>
      <c r="C277" s="13" t="s">
        <v>18</v>
      </c>
      <c r="D277" s="4">
        <v>73</v>
      </c>
      <c r="E277" s="4">
        <v>23</v>
      </c>
      <c r="F277" s="4">
        <f t="shared" ref="F277:F279" si="111">19121500000+D277*100+E277*1</f>
        <v>19121507323</v>
      </c>
      <c r="G277" s="13" t="s">
        <v>384</v>
      </c>
      <c r="H277" s="13" t="s">
        <v>346</v>
      </c>
      <c r="I277" s="13" t="s">
        <v>385</v>
      </c>
      <c r="J277" s="4">
        <v>1</v>
      </c>
      <c r="K277" s="4">
        <v>82.5</v>
      </c>
      <c r="L277" s="4">
        <v>88.5</v>
      </c>
      <c r="M277" s="7">
        <f t="shared" ref="M277:M279" si="112">(K277+L277)/2*(2/3)</f>
        <v>57</v>
      </c>
      <c r="N277" s="4"/>
      <c r="O277" s="8">
        <f t="shared" ref="O277:O279" si="113">(M277+N277)*50%</f>
        <v>28.5</v>
      </c>
      <c r="P277" s="4">
        <v>1</v>
      </c>
    </row>
    <row r="278" ht="20" customHeight="1" spans="1:16">
      <c r="A278" s="4">
        <v>238</v>
      </c>
      <c r="B278" s="13" t="s">
        <v>386</v>
      </c>
      <c r="C278" s="13" t="s">
        <v>18</v>
      </c>
      <c r="D278" s="4">
        <v>73</v>
      </c>
      <c r="E278" s="4">
        <v>25</v>
      </c>
      <c r="F278" s="4">
        <f t="shared" si="111"/>
        <v>19121507325</v>
      </c>
      <c r="G278" s="13" t="s">
        <v>384</v>
      </c>
      <c r="H278" s="13" t="s">
        <v>346</v>
      </c>
      <c r="I278" s="13" t="s">
        <v>385</v>
      </c>
      <c r="J278" s="4"/>
      <c r="K278" s="4">
        <v>88.5</v>
      </c>
      <c r="L278" s="4">
        <v>82.5</v>
      </c>
      <c r="M278" s="7">
        <f t="shared" si="112"/>
        <v>57</v>
      </c>
      <c r="N278" s="4"/>
      <c r="O278" s="8">
        <f t="shared" si="113"/>
        <v>28.5</v>
      </c>
      <c r="P278" s="4">
        <v>1</v>
      </c>
    </row>
    <row r="279" ht="20" customHeight="1" spans="1:16">
      <c r="A279" s="4">
        <v>239</v>
      </c>
      <c r="B279" s="13" t="s">
        <v>387</v>
      </c>
      <c r="C279" s="13" t="s">
        <v>18</v>
      </c>
      <c r="D279" s="4">
        <v>73</v>
      </c>
      <c r="E279" s="4">
        <v>22</v>
      </c>
      <c r="F279" s="4">
        <f t="shared" si="111"/>
        <v>19121507322</v>
      </c>
      <c r="G279" s="13" t="s">
        <v>384</v>
      </c>
      <c r="H279" s="13" t="s">
        <v>346</v>
      </c>
      <c r="I279" s="13" t="s">
        <v>385</v>
      </c>
      <c r="J279" s="4"/>
      <c r="K279" s="4">
        <v>94.5</v>
      </c>
      <c r="L279" s="4">
        <v>70.6</v>
      </c>
      <c r="M279" s="7">
        <f t="shared" si="112"/>
        <v>55.0333333333333</v>
      </c>
      <c r="N279" s="4"/>
      <c r="O279" s="8">
        <f t="shared" si="113"/>
        <v>27.5166666666667</v>
      </c>
      <c r="P279" s="4">
        <v>3</v>
      </c>
    </row>
    <row r="280" ht="20" customHeight="1" spans="1:1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ht="20" customHeight="1" spans="1:16">
      <c r="A281" s="4">
        <v>240</v>
      </c>
      <c r="B281" s="13" t="s">
        <v>388</v>
      </c>
      <c r="C281" s="13" t="s">
        <v>18</v>
      </c>
      <c r="D281" s="4">
        <v>76</v>
      </c>
      <c r="E281" s="4">
        <v>4</v>
      </c>
      <c r="F281" s="4">
        <f t="shared" ref="F281:F307" si="114">19121500000+D281*100+E281*1</f>
        <v>19121507604</v>
      </c>
      <c r="G281" s="13" t="s">
        <v>389</v>
      </c>
      <c r="H281" s="13" t="s">
        <v>346</v>
      </c>
      <c r="I281" s="13" t="s">
        <v>390</v>
      </c>
      <c r="J281" s="4">
        <v>9</v>
      </c>
      <c r="K281" s="4">
        <v>87</v>
      </c>
      <c r="L281" s="4">
        <v>100</v>
      </c>
      <c r="M281" s="7">
        <f t="shared" ref="M281:M307" si="115">(K281+L281)/2*(2/3)</f>
        <v>62.3333333333333</v>
      </c>
      <c r="N281" s="4"/>
      <c r="O281" s="8">
        <f t="shared" ref="O281:O307" si="116">(M281+N281)*50%</f>
        <v>31.1666666666667</v>
      </c>
      <c r="P281" s="4">
        <v>1</v>
      </c>
    </row>
    <row r="282" ht="20" customHeight="1" spans="1:16">
      <c r="A282" s="4">
        <v>241</v>
      </c>
      <c r="B282" s="13" t="s">
        <v>391</v>
      </c>
      <c r="C282" s="13" t="s">
        <v>18</v>
      </c>
      <c r="D282" s="4">
        <v>77</v>
      </c>
      <c r="E282" s="4">
        <v>10</v>
      </c>
      <c r="F282" s="4">
        <f t="shared" si="114"/>
        <v>19121507710</v>
      </c>
      <c r="G282" s="13" t="s">
        <v>389</v>
      </c>
      <c r="H282" s="13" t="s">
        <v>346</v>
      </c>
      <c r="I282" s="13" t="s">
        <v>390</v>
      </c>
      <c r="J282" s="4"/>
      <c r="K282" s="4">
        <v>94.5</v>
      </c>
      <c r="L282" s="4">
        <v>90.5</v>
      </c>
      <c r="M282" s="7">
        <f t="shared" si="115"/>
        <v>61.6666666666667</v>
      </c>
      <c r="N282" s="4"/>
      <c r="O282" s="8">
        <f t="shared" si="116"/>
        <v>30.8333333333333</v>
      </c>
      <c r="P282" s="4">
        <v>2</v>
      </c>
    </row>
    <row r="283" ht="20" customHeight="1" spans="1:16">
      <c r="A283" s="4">
        <v>242</v>
      </c>
      <c r="B283" s="13" t="s">
        <v>392</v>
      </c>
      <c r="C283" s="13" t="s">
        <v>18</v>
      </c>
      <c r="D283" s="4">
        <v>76</v>
      </c>
      <c r="E283" s="4">
        <v>29</v>
      </c>
      <c r="F283" s="4">
        <f t="shared" si="114"/>
        <v>19121507629</v>
      </c>
      <c r="G283" s="13" t="s">
        <v>389</v>
      </c>
      <c r="H283" s="13" t="s">
        <v>346</v>
      </c>
      <c r="I283" s="13" t="s">
        <v>390</v>
      </c>
      <c r="J283" s="4"/>
      <c r="K283" s="4">
        <v>96</v>
      </c>
      <c r="L283" s="4">
        <v>83</v>
      </c>
      <c r="M283" s="7">
        <f t="shared" si="115"/>
        <v>59.6666666666667</v>
      </c>
      <c r="N283" s="4"/>
      <c r="O283" s="8">
        <f t="shared" si="116"/>
        <v>29.8333333333333</v>
      </c>
      <c r="P283" s="4">
        <v>3</v>
      </c>
    </row>
    <row r="284" ht="20" customHeight="1" spans="1:16">
      <c r="A284" s="4">
        <v>243</v>
      </c>
      <c r="B284" s="13" t="s">
        <v>393</v>
      </c>
      <c r="C284" s="13" t="s">
        <v>18</v>
      </c>
      <c r="D284" s="4">
        <v>78</v>
      </c>
      <c r="E284" s="4">
        <v>3</v>
      </c>
      <c r="F284" s="4">
        <f t="shared" si="114"/>
        <v>19121507803</v>
      </c>
      <c r="G284" s="13" t="s">
        <v>389</v>
      </c>
      <c r="H284" s="13" t="s">
        <v>346</v>
      </c>
      <c r="I284" s="13" t="s">
        <v>390</v>
      </c>
      <c r="J284" s="4"/>
      <c r="K284" s="4">
        <v>93</v>
      </c>
      <c r="L284" s="4">
        <v>83</v>
      </c>
      <c r="M284" s="7">
        <f t="shared" si="115"/>
        <v>58.6666666666667</v>
      </c>
      <c r="N284" s="4"/>
      <c r="O284" s="8">
        <f t="shared" si="116"/>
        <v>29.3333333333333</v>
      </c>
      <c r="P284" s="4">
        <v>4</v>
      </c>
    </row>
    <row r="285" ht="20" customHeight="1" spans="1:16">
      <c r="A285" s="4">
        <v>244</v>
      </c>
      <c r="B285" s="13" t="s">
        <v>394</v>
      </c>
      <c r="C285" s="13" t="s">
        <v>18</v>
      </c>
      <c r="D285" s="4">
        <v>76</v>
      </c>
      <c r="E285" s="4">
        <v>26</v>
      </c>
      <c r="F285" s="4">
        <f t="shared" si="114"/>
        <v>19121507626</v>
      </c>
      <c r="G285" s="13" t="s">
        <v>389</v>
      </c>
      <c r="H285" s="13" t="s">
        <v>346</v>
      </c>
      <c r="I285" s="13" t="s">
        <v>390</v>
      </c>
      <c r="J285" s="4"/>
      <c r="K285" s="4">
        <v>81</v>
      </c>
      <c r="L285" s="4">
        <v>88</v>
      </c>
      <c r="M285" s="7">
        <f t="shared" si="115"/>
        <v>56.3333333333333</v>
      </c>
      <c r="N285" s="4"/>
      <c r="O285" s="8">
        <f t="shared" si="116"/>
        <v>28.1666666666667</v>
      </c>
      <c r="P285" s="4">
        <v>5</v>
      </c>
    </row>
    <row r="286" ht="20" customHeight="1" spans="1:16">
      <c r="A286" s="4">
        <v>245</v>
      </c>
      <c r="B286" s="13" t="s">
        <v>395</v>
      </c>
      <c r="C286" s="13" t="s">
        <v>18</v>
      </c>
      <c r="D286" s="4">
        <v>75</v>
      </c>
      <c r="E286" s="4">
        <v>18</v>
      </c>
      <c r="F286" s="4">
        <f t="shared" si="114"/>
        <v>19121507518</v>
      </c>
      <c r="G286" s="13" t="s">
        <v>389</v>
      </c>
      <c r="H286" s="13" t="s">
        <v>346</v>
      </c>
      <c r="I286" s="13" t="s">
        <v>390</v>
      </c>
      <c r="J286" s="4"/>
      <c r="K286" s="4">
        <v>84</v>
      </c>
      <c r="L286" s="4">
        <v>83.5</v>
      </c>
      <c r="M286" s="7">
        <f t="shared" si="115"/>
        <v>55.8333333333333</v>
      </c>
      <c r="N286" s="4"/>
      <c r="O286" s="8">
        <f t="shared" si="116"/>
        <v>27.9166666666667</v>
      </c>
      <c r="P286" s="4">
        <v>6</v>
      </c>
    </row>
    <row r="287" ht="20" customHeight="1" spans="1:16">
      <c r="A287" s="4">
        <v>246</v>
      </c>
      <c r="B287" s="13" t="s">
        <v>396</v>
      </c>
      <c r="C287" s="13" t="s">
        <v>18</v>
      </c>
      <c r="D287" s="4">
        <v>75</v>
      </c>
      <c r="E287" s="4">
        <v>19</v>
      </c>
      <c r="F287" s="4">
        <f t="shared" si="114"/>
        <v>19121507519</v>
      </c>
      <c r="G287" s="13" t="s">
        <v>389</v>
      </c>
      <c r="H287" s="13" t="s">
        <v>346</v>
      </c>
      <c r="I287" s="13" t="s">
        <v>390</v>
      </c>
      <c r="J287" s="4"/>
      <c r="K287" s="4">
        <v>87</v>
      </c>
      <c r="L287" s="4">
        <v>79</v>
      </c>
      <c r="M287" s="7">
        <f t="shared" si="115"/>
        <v>55.3333333333333</v>
      </c>
      <c r="N287" s="4"/>
      <c r="O287" s="8">
        <f t="shared" si="116"/>
        <v>27.6666666666667</v>
      </c>
      <c r="P287" s="4">
        <v>7</v>
      </c>
    </row>
    <row r="288" ht="20" customHeight="1" spans="1:16">
      <c r="A288" s="4">
        <v>247</v>
      </c>
      <c r="B288" s="13" t="s">
        <v>397</v>
      </c>
      <c r="C288" s="13" t="s">
        <v>18</v>
      </c>
      <c r="D288" s="4">
        <v>77</v>
      </c>
      <c r="E288" s="4">
        <v>22</v>
      </c>
      <c r="F288" s="4">
        <f t="shared" si="114"/>
        <v>19121507722</v>
      </c>
      <c r="G288" s="13" t="s">
        <v>389</v>
      </c>
      <c r="H288" s="13" t="s">
        <v>346</v>
      </c>
      <c r="I288" s="13" t="s">
        <v>390</v>
      </c>
      <c r="J288" s="4"/>
      <c r="K288" s="4">
        <v>82.5</v>
      </c>
      <c r="L288" s="4">
        <v>83</v>
      </c>
      <c r="M288" s="7">
        <f t="shared" si="115"/>
        <v>55.1666666666667</v>
      </c>
      <c r="N288" s="4"/>
      <c r="O288" s="8">
        <f t="shared" si="116"/>
        <v>27.5833333333333</v>
      </c>
      <c r="P288" s="4">
        <v>8</v>
      </c>
    </row>
    <row r="289" ht="20" customHeight="1" spans="1:16">
      <c r="A289" s="4">
        <v>248</v>
      </c>
      <c r="B289" s="13" t="s">
        <v>398</v>
      </c>
      <c r="C289" s="13" t="s">
        <v>18</v>
      </c>
      <c r="D289" s="4">
        <v>77</v>
      </c>
      <c r="E289" s="4">
        <v>15</v>
      </c>
      <c r="F289" s="4">
        <f t="shared" si="114"/>
        <v>19121507715</v>
      </c>
      <c r="G289" s="13" t="s">
        <v>389</v>
      </c>
      <c r="H289" s="13" t="s">
        <v>346</v>
      </c>
      <c r="I289" s="13" t="s">
        <v>390</v>
      </c>
      <c r="J289" s="4"/>
      <c r="K289" s="4">
        <v>82.5</v>
      </c>
      <c r="L289" s="4">
        <v>82.5</v>
      </c>
      <c r="M289" s="7">
        <f t="shared" si="115"/>
        <v>55</v>
      </c>
      <c r="N289" s="4"/>
      <c r="O289" s="8">
        <f t="shared" si="116"/>
        <v>27.5</v>
      </c>
      <c r="P289" s="4">
        <v>9</v>
      </c>
    </row>
    <row r="290" ht="20" customHeight="1" spans="1:16">
      <c r="A290" s="4">
        <v>249</v>
      </c>
      <c r="B290" s="13" t="s">
        <v>399</v>
      </c>
      <c r="C290" s="13" t="s">
        <v>18</v>
      </c>
      <c r="D290" s="4">
        <v>76</v>
      </c>
      <c r="E290" s="4">
        <v>12</v>
      </c>
      <c r="F290" s="4">
        <f t="shared" si="114"/>
        <v>19121507612</v>
      </c>
      <c r="G290" s="13" t="s">
        <v>389</v>
      </c>
      <c r="H290" s="13" t="s">
        <v>346</v>
      </c>
      <c r="I290" s="13" t="s">
        <v>390</v>
      </c>
      <c r="J290" s="4"/>
      <c r="K290" s="4">
        <v>84</v>
      </c>
      <c r="L290" s="4">
        <v>80.5</v>
      </c>
      <c r="M290" s="7">
        <f t="shared" si="115"/>
        <v>54.8333333333333</v>
      </c>
      <c r="N290" s="4"/>
      <c r="O290" s="8">
        <f t="shared" si="116"/>
        <v>27.4166666666667</v>
      </c>
      <c r="P290" s="4">
        <v>10</v>
      </c>
    </row>
    <row r="291" ht="20" customHeight="1" spans="1:16">
      <c r="A291" s="4">
        <v>250</v>
      </c>
      <c r="B291" s="13" t="s">
        <v>400</v>
      </c>
      <c r="C291" s="13" t="s">
        <v>18</v>
      </c>
      <c r="D291" s="4">
        <v>77</v>
      </c>
      <c r="E291" s="4">
        <v>1</v>
      </c>
      <c r="F291" s="4">
        <f t="shared" si="114"/>
        <v>19121507701</v>
      </c>
      <c r="G291" s="13" t="s">
        <v>389</v>
      </c>
      <c r="H291" s="13" t="s">
        <v>346</v>
      </c>
      <c r="I291" s="13" t="s">
        <v>390</v>
      </c>
      <c r="J291" s="4"/>
      <c r="K291" s="4">
        <v>81</v>
      </c>
      <c r="L291" s="4">
        <v>83</v>
      </c>
      <c r="M291" s="7">
        <f t="shared" si="115"/>
        <v>54.6666666666667</v>
      </c>
      <c r="N291" s="4"/>
      <c r="O291" s="8">
        <f t="shared" si="116"/>
        <v>27.3333333333333</v>
      </c>
      <c r="P291" s="4">
        <v>11</v>
      </c>
    </row>
    <row r="292" ht="20" customHeight="1" spans="1:16">
      <c r="A292" s="4">
        <v>251</v>
      </c>
      <c r="B292" s="13" t="s">
        <v>401</v>
      </c>
      <c r="C292" s="13" t="s">
        <v>18</v>
      </c>
      <c r="D292" s="4">
        <v>77</v>
      </c>
      <c r="E292" s="4">
        <v>7</v>
      </c>
      <c r="F292" s="4">
        <f t="shared" si="114"/>
        <v>19121507707</v>
      </c>
      <c r="G292" s="13" t="s">
        <v>389</v>
      </c>
      <c r="H292" s="13" t="s">
        <v>346</v>
      </c>
      <c r="I292" s="13" t="s">
        <v>390</v>
      </c>
      <c r="J292" s="4"/>
      <c r="K292" s="4">
        <v>90</v>
      </c>
      <c r="L292" s="4">
        <v>73.5</v>
      </c>
      <c r="M292" s="7">
        <f t="shared" si="115"/>
        <v>54.5</v>
      </c>
      <c r="N292" s="4"/>
      <c r="O292" s="8">
        <f t="shared" si="116"/>
        <v>27.25</v>
      </c>
      <c r="P292" s="4">
        <v>12</v>
      </c>
    </row>
    <row r="293" ht="20" customHeight="1" spans="1:16">
      <c r="A293" s="4">
        <v>252</v>
      </c>
      <c r="B293" s="13" t="s">
        <v>402</v>
      </c>
      <c r="C293" s="13" t="s">
        <v>18</v>
      </c>
      <c r="D293" s="4">
        <v>77</v>
      </c>
      <c r="E293" s="4">
        <v>9</v>
      </c>
      <c r="F293" s="4">
        <f t="shared" si="114"/>
        <v>19121507709</v>
      </c>
      <c r="G293" s="13" t="s">
        <v>389</v>
      </c>
      <c r="H293" s="13" t="s">
        <v>346</v>
      </c>
      <c r="I293" s="13" t="s">
        <v>390</v>
      </c>
      <c r="J293" s="4"/>
      <c r="K293" s="4">
        <v>82.5</v>
      </c>
      <c r="L293" s="4">
        <v>81</v>
      </c>
      <c r="M293" s="7">
        <f t="shared" si="115"/>
        <v>54.5</v>
      </c>
      <c r="N293" s="4"/>
      <c r="O293" s="8">
        <f t="shared" si="116"/>
        <v>27.25</v>
      </c>
      <c r="P293" s="4">
        <v>12</v>
      </c>
    </row>
    <row r="294" ht="20" customHeight="1" spans="1:16">
      <c r="A294" s="4">
        <v>253</v>
      </c>
      <c r="B294" s="13" t="s">
        <v>403</v>
      </c>
      <c r="C294" s="13" t="s">
        <v>18</v>
      </c>
      <c r="D294" s="4">
        <v>77</v>
      </c>
      <c r="E294" s="4">
        <v>4</v>
      </c>
      <c r="F294" s="4">
        <f t="shared" si="114"/>
        <v>19121507704</v>
      </c>
      <c r="G294" s="13" t="s">
        <v>389</v>
      </c>
      <c r="H294" s="13" t="s">
        <v>346</v>
      </c>
      <c r="I294" s="13" t="s">
        <v>390</v>
      </c>
      <c r="J294" s="4"/>
      <c r="K294" s="4">
        <v>87</v>
      </c>
      <c r="L294" s="4">
        <v>76</v>
      </c>
      <c r="M294" s="7">
        <f t="shared" si="115"/>
        <v>54.3333333333333</v>
      </c>
      <c r="N294" s="4"/>
      <c r="O294" s="8">
        <f t="shared" si="116"/>
        <v>27.1666666666667</v>
      </c>
      <c r="P294" s="4">
        <v>14</v>
      </c>
    </row>
    <row r="295" ht="20" customHeight="1" spans="1:16">
      <c r="A295" s="4">
        <v>254</v>
      </c>
      <c r="B295" s="13" t="s">
        <v>404</v>
      </c>
      <c r="C295" s="13" t="s">
        <v>18</v>
      </c>
      <c r="D295" s="4">
        <v>76</v>
      </c>
      <c r="E295" s="4">
        <v>1</v>
      </c>
      <c r="F295" s="4">
        <f t="shared" si="114"/>
        <v>19121507601</v>
      </c>
      <c r="G295" s="13" t="s">
        <v>389</v>
      </c>
      <c r="H295" s="13" t="s">
        <v>346</v>
      </c>
      <c r="I295" s="13" t="s">
        <v>390</v>
      </c>
      <c r="J295" s="4"/>
      <c r="K295" s="4">
        <v>76.5</v>
      </c>
      <c r="L295" s="4">
        <v>85</v>
      </c>
      <c r="M295" s="7">
        <f t="shared" si="115"/>
        <v>53.8333333333333</v>
      </c>
      <c r="N295" s="4"/>
      <c r="O295" s="8">
        <f t="shared" si="116"/>
        <v>26.9166666666667</v>
      </c>
      <c r="P295" s="4">
        <v>15</v>
      </c>
    </row>
    <row r="296" ht="20" customHeight="1" spans="1:16">
      <c r="A296" s="4">
        <v>255</v>
      </c>
      <c r="B296" s="13" t="s">
        <v>405</v>
      </c>
      <c r="C296" s="13" t="s">
        <v>18</v>
      </c>
      <c r="D296" s="4">
        <v>76</v>
      </c>
      <c r="E296" s="4">
        <v>19</v>
      </c>
      <c r="F296" s="4">
        <f t="shared" si="114"/>
        <v>19121507619</v>
      </c>
      <c r="G296" s="13" t="s">
        <v>389</v>
      </c>
      <c r="H296" s="13" t="s">
        <v>346</v>
      </c>
      <c r="I296" s="13" t="s">
        <v>390</v>
      </c>
      <c r="J296" s="4"/>
      <c r="K296" s="4">
        <v>81</v>
      </c>
      <c r="L296" s="4">
        <v>79</v>
      </c>
      <c r="M296" s="7">
        <f t="shared" si="115"/>
        <v>53.3333333333333</v>
      </c>
      <c r="N296" s="4"/>
      <c r="O296" s="8">
        <f t="shared" si="116"/>
        <v>26.6666666666667</v>
      </c>
      <c r="P296" s="4">
        <v>16</v>
      </c>
    </row>
    <row r="297" ht="20" customHeight="1" spans="1:16">
      <c r="A297" s="4">
        <v>256</v>
      </c>
      <c r="B297" s="13" t="s">
        <v>406</v>
      </c>
      <c r="C297" s="13" t="s">
        <v>18</v>
      </c>
      <c r="D297" s="4">
        <v>77</v>
      </c>
      <c r="E297" s="4">
        <v>21</v>
      </c>
      <c r="F297" s="4">
        <f t="shared" si="114"/>
        <v>19121507721</v>
      </c>
      <c r="G297" s="13" t="s">
        <v>389</v>
      </c>
      <c r="H297" s="13" t="s">
        <v>346</v>
      </c>
      <c r="I297" s="13" t="s">
        <v>390</v>
      </c>
      <c r="J297" s="4"/>
      <c r="K297" s="4">
        <v>87</v>
      </c>
      <c r="L297" s="4">
        <v>72</v>
      </c>
      <c r="M297" s="7">
        <f t="shared" si="115"/>
        <v>53</v>
      </c>
      <c r="N297" s="4"/>
      <c r="O297" s="8">
        <f t="shared" si="116"/>
        <v>26.5</v>
      </c>
      <c r="P297" s="4">
        <v>17</v>
      </c>
    </row>
    <row r="298" ht="20" customHeight="1" spans="1:16">
      <c r="A298" s="4">
        <v>257</v>
      </c>
      <c r="B298" s="13" t="s">
        <v>407</v>
      </c>
      <c r="C298" s="13" t="s">
        <v>18</v>
      </c>
      <c r="D298" s="4">
        <v>78</v>
      </c>
      <c r="E298" s="4">
        <v>27</v>
      </c>
      <c r="F298" s="4">
        <f t="shared" si="114"/>
        <v>19121507827</v>
      </c>
      <c r="G298" s="13" t="s">
        <v>389</v>
      </c>
      <c r="H298" s="13" t="s">
        <v>346</v>
      </c>
      <c r="I298" s="13" t="s">
        <v>390</v>
      </c>
      <c r="J298" s="4"/>
      <c r="K298" s="4">
        <v>75</v>
      </c>
      <c r="L298" s="4">
        <v>83.5</v>
      </c>
      <c r="M298" s="7">
        <f t="shared" si="115"/>
        <v>52.8333333333333</v>
      </c>
      <c r="N298" s="4"/>
      <c r="O298" s="8">
        <f t="shared" si="116"/>
        <v>26.4166666666667</v>
      </c>
      <c r="P298" s="4">
        <v>18</v>
      </c>
    </row>
    <row r="299" ht="20" customHeight="1" spans="1:16">
      <c r="A299" s="4">
        <v>258</v>
      </c>
      <c r="B299" s="13" t="s">
        <v>408</v>
      </c>
      <c r="C299" s="13" t="s">
        <v>18</v>
      </c>
      <c r="D299" s="4">
        <v>77</v>
      </c>
      <c r="E299" s="4">
        <v>8</v>
      </c>
      <c r="F299" s="4">
        <f t="shared" si="114"/>
        <v>19121507708</v>
      </c>
      <c r="G299" s="13" t="s">
        <v>389</v>
      </c>
      <c r="H299" s="13" t="s">
        <v>346</v>
      </c>
      <c r="I299" s="13" t="s">
        <v>390</v>
      </c>
      <c r="J299" s="4"/>
      <c r="K299" s="4">
        <v>70.5</v>
      </c>
      <c r="L299" s="4">
        <v>86</v>
      </c>
      <c r="M299" s="7">
        <f t="shared" si="115"/>
        <v>52.1666666666667</v>
      </c>
      <c r="N299" s="4"/>
      <c r="O299" s="8">
        <f t="shared" si="116"/>
        <v>26.0833333333333</v>
      </c>
      <c r="P299" s="4">
        <v>19</v>
      </c>
    </row>
    <row r="300" ht="20" customHeight="1" spans="1:16">
      <c r="A300" s="4">
        <v>259</v>
      </c>
      <c r="B300" s="13" t="s">
        <v>409</v>
      </c>
      <c r="C300" s="13" t="s">
        <v>18</v>
      </c>
      <c r="D300" s="4">
        <v>76</v>
      </c>
      <c r="E300" s="4">
        <v>17</v>
      </c>
      <c r="F300" s="4">
        <f t="shared" si="114"/>
        <v>19121507617</v>
      </c>
      <c r="G300" s="13" t="s">
        <v>389</v>
      </c>
      <c r="H300" s="13" t="s">
        <v>346</v>
      </c>
      <c r="I300" s="13" t="s">
        <v>390</v>
      </c>
      <c r="J300" s="4"/>
      <c r="K300" s="4">
        <v>81</v>
      </c>
      <c r="L300" s="4">
        <v>74.5</v>
      </c>
      <c r="M300" s="7">
        <f t="shared" si="115"/>
        <v>51.8333333333333</v>
      </c>
      <c r="N300" s="4"/>
      <c r="O300" s="8">
        <f t="shared" si="116"/>
        <v>25.9166666666667</v>
      </c>
      <c r="P300" s="4">
        <v>20</v>
      </c>
    </row>
    <row r="301" ht="20" customHeight="1" spans="1:16">
      <c r="A301" s="4">
        <v>260</v>
      </c>
      <c r="B301" s="13" t="s">
        <v>410</v>
      </c>
      <c r="C301" s="13" t="s">
        <v>18</v>
      </c>
      <c r="D301" s="4">
        <v>78</v>
      </c>
      <c r="E301" s="4">
        <v>8</v>
      </c>
      <c r="F301" s="4">
        <f t="shared" si="114"/>
        <v>19121507808</v>
      </c>
      <c r="G301" s="13" t="s">
        <v>389</v>
      </c>
      <c r="H301" s="13" t="s">
        <v>346</v>
      </c>
      <c r="I301" s="13" t="s">
        <v>390</v>
      </c>
      <c r="J301" s="4"/>
      <c r="K301" s="4">
        <v>84</v>
      </c>
      <c r="L301" s="4">
        <v>71.5</v>
      </c>
      <c r="M301" s="7">
        <f t="shared" si="115"/>
        <v>51.8333333333333</v>
      </c>
      <c r="N301" s="4"/>
      <c r="O301" s="8">
        <f t="shared" si="116"/>
        <v>25.9166666666667</v>
      </c>
      <c r="P301" s="4">
        <v>20</v>
      </c>
    </row>
    <row r="302" ht="20" customHeight="1" spans="1:16">
      <c r="A302" s="4">
        <v>261</v>
      </c>
      <c r="B302" s="13" t="s">
        <v>411</v>
      </c>
      <c r="C302" s="13" t="s">
        <v>18</v>
      </c>
      <c r="D302" s="4">
        <v>76</v>
      </c>
      <c r="E302" s="4">
        <v>23</v>
      </c>
      <c r="F302" s="4">
        <f t="shared" si="114"/>
        <v>19121507623</v>
      </c>
      <c r="G302" s="13" t="s">
        <v>389</v>
      </c>
      <c r="H302" s="13" t="s">
        <v>346</v>
      </c>
      <c r="I302" s="13" t="s">
        <v>390</v>
      </c>
      <c r="J302" s="4"/>
      <c r="K302" s="4">
        <v>81</v>
      </c>
      <c r="L302" s="4">
        <v>73</v>
      </c>
      <c r="M302" s="7">
        <f t="shared" si="115"/>
        <v>51.3333333333333</v>
      </c>
      <c r="N302" s="4"/>
      <c r="O302" s="8">
        <f t="shared" si="116"/>
        <v>25.6666666666667</v>
      </c>
      <c r="P302" s="4">
        <v>22</v>
      </c>
    </row>
    <row r="303" ht="20" customHeight="1" spans="1:16">
      <c r="A303" s="4">
        <v>262</v>
      </c>
      <c r="B303" s="13" t="s">
        <v>412</v>
      </c>
      <c r="C303" s="13" t="s">
        <v>18</v>
      </c>
      <c r="D303" s="4">
        <v>77</v>
      </c>
      <c r="E303" s="4">
        <v>26</v>
      </c>
      <c r="F303" s="4">
        <f t="shared" si="114"/>
        <v>19121507726</v>
      </c>
      <c r="G303" s="13" t="s">
        <v>389</v>
      </c>
      <c r="H303" s="13" t="s">
        <v>346</v>
      </c>
      <c r="I303" s="13" t="s">
        <v>390</v>
      </c>
      <c r="J303" s="4"/>
      <c r="K303" s="4">
        <v>76.5</v>
      </c>
      <c r="L303" s="4">
        <v>77</v>
      </c>
      <c r="M303" s="7">
        <f t="shared" si="115"/>
        <v>51.1666666666667</v>
      </c>
      <c r="N303" s="4"/>
      <c r="O303" s="8">
        <f t="shared" si="116"/>
        <v>25.5833333333333</v>
      </c>
      <c r="P303" s="4">
        <v>23</v>
      </c>
    </row>
    <row r="304" ht="20" customHeight="1" spans="1:16">
      <c r="A304" s="4">
        <v>263</v>
      </c>
      <c r="B304" s="13" t="s">
        <v>413</v>
      </c>
      <c r="C304" s="13" t="s">
        <v>18</v>
      </c>
      <c r="D304" s="4">
        <v>78</v>
      </c>
      <c r="E304" s="4">
        <v>25</v>
      </c>
      <c r="F304" s="4">
        <f t="shared" si="114"/>
        <v>19121507825</v>
      </c>
      <c r="G304" s="13" t="s">
        <v>389</v>
      </c>
      <c r="H304" s="13" t="s">
        <v>346</v>
      </c>
      <c r="I304" s="13" t="s">
        <v>390</v>
      </c>
      <c r="J304" s="4"/>
      <c r="K304" s="4">
        <v>78</v>
      </c>
      <c r="L304" s="4">
        <v>75.5</v>
      </c>
      <c r="M304" s="7">
        <f t="shared" si="115"/>
        <v>51.1666666666667</v>
      </c>
      <c r="N304" s="4"/>
      <c r="O304" s="8">
        <f t="shared" si="116"/>
        <v>25.5833333333333</v>
      </c>
      <c r="P304" s="4">
        <v>23</v>
      </c>
    </row>
    <row r="305" ht="20" customHeight="1" spans="1:16">
      <c r="A305" s="4">
        <v>264</v>
      </c>
      <c r="B305" s="13" t="s">
        <v>414</v>
      </c>
      <c r="C305" s="13" t="s">
        <v>18</v>
      </c>
      <c r="D305" s="4">
        <v>76</v>
      </c>
      <c r="E305" s="4">
        <v>30</v>
      </c>
      <c r="F305" s="4">
        <f t="shared" si="114"/>
        <v>19121507630</v>
      </c>
      <c r="G305" s="13" t="s">
        <v>389</v>
      </c>
      <c r="H305" s="13" t="s">
        <v>346</v>
      </c>
      <c r="I305" s="13" t="s">
        <v>390</v>
      </c>
      <c r="J305" s="4"/>
      <c r="K305" s="4">
        <v>78</v>
      </c>
      <c r="L305" s="4">
        <v>75</v>
      </c>
      <c r="M305" s="7">
        <f t="shared" si="115"/>
        <v>51</v>
      </c>
      <c r="N305" s="4"/>
      <c r="O305" s="8">
        <f t="shared" si="116"/>
        <v>25.5</v>
      </c>
      <c r="P305" s="4">
        <v>25</v>
      </c>
    </row>
    <row r="306" ht="20" customHeight="1" spans="1:16">
      <c r="A306" s="4">
        <v>265</v>
      </c>
      <c r="B306" s="13" t="s">
        <v>415</v>
      </c>
      <c r="C306" s="13" t="s">
        <v>18</v>
      </c>
      <c r="D306" s="4">
        <v>77</v>
      </c>
      <c r="E306" s="4">
        <v>3</v>
      </c>
      <c r="F306" s="4">
        <f t="shared" si="114"/>
        <v>19121507703</v>
      </c>
      <c r="G306" s="13" t="s">
        <v>389</v>
      </c>
      <c r="H306" s="13" t="s">
        <v>346</v>
      </c>
      <c r="I306" s="13" t="s">
        <v>390</v>
      </c>
      <c r="J306" s="4"/>
      <c r="K306" s="4">
        <v>87</v>
      </c>
      <c r="L306" s="4">
        <v>66</v>
      </c>
      <c r="M306" s="7">
        <f t="shared" si="115"/>
        <v>51</v>
      </c>
      <c r="N306" s="4"/>
      <c r="O306" s="8">
        <f t="shared" si="116"/>
        <v>25.5</v>
      </c>
      <c r="P306" s="4">
        <v>25</v>
      </c>
    </row>
    <row r="307" ht="20" customHeight="1" spans="1:16">
      <c r="A307" s="4">
        <v>266</v>
      </c>
      <c r="B307" s="13" t="s">
        <v>416</v>
      </c>
      <c r="C307" s="13" t="s">
        <v>18</v>
      </c>
      <c r="D307" s="4">
        <v>77</v>
      </c>
      <c r="E307" s="4">
        <v>14</v>
      </c>
      <c r="F307" s="4">
        <f t="shared" si="114"/>
        <v>19121507714</v>
      </c>
      <c r="G307" s="13" t="s">
        <v>389</v>
      </c>
      <c r="H307" s="13" t="s">
        <v>346</v>
      </c>
      <c r="I307" s="13" t="s">
        <v>390</v>
      </c>
      <c r="J307" s="4"/>
      <c r="K307" s="4">
        <v>73.5</v>
      </c>
      <c r="L307" s="4">
        <v>79.5</v>
      </c>
      <c r="M307" s="7">
        <f t="shared" si="115"/>
        <v>51</v>
      </c>
      <c r="N307" s="4"/>
      <c r="O307" s="8">
        <f t="shared" si="116"/>
        <v>25.5</v>
      </c>
      <c r="P307" s="4">
        <v>25</v>
      </c>
    </row>
    <row r="308" ht="20" customHeight="1" spans="1:1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ht="20" customHeight="1" spans="1:16">
      <c r="A309" s="4">
        <v>267</v>
      </c>
      <c r="B309" s="13" t="s">
        <v>417</v>
      </c>
      <c r="C309" s="13" t="s">
        <v>18</v>
      </c>
      <c r="D309" s="4">
        <v>87</v>
      </c>
      <c r="E309" s="4">
        <v>13</v>
      </c>
      <c r="F309" s="4">
        <f t="shared" ref="F309:F314" si="117">19121500000+D309*100+E309*1</f>
        <v>19121508713</v>
      </c>
      <c r="G309" s="13" t="s">
        <v>418</v>
      </c>
      <c r="H309" s="13" t="s">
        <v>346</v>
      </c>
      <c r="I309" s="13" t="s">
        <v>419</v>
      </c>
      <c r="J309" s="4">
        <v>2</v>
      </c>
      <c r="K309" s="4">
        <v>106.5</v>
      </c>
      <c r="L309" s="4">
        <v>84</v>
      </c>
      <c r="M309" s="7">
        <f t="shared" ref="M309:M314" si="118">(K309+L309)/2*(2/3)</f>
        <v>63.5</v>
      </c>
      <c r="N309" s="4"/>
      <c r="O309" s="8">
        <f t="shared" ref="O309:O314" si="119">(M309+N309)*50%</f>
        <v>31.75</v>
      </c>
      <c r="P309" s="4">
        <v>1</v>
      </c>
    </row>
    <row r="310" ht="20" customHeight="1" spans="1:16">
      <c r="A310" s="4">
        <v>268</v>
      </c>
      <c r="B310" s="13" t="s">
        <v>420</v>
      </c>
      <c r="C310" s="13" t="s">
        <v>18</v>
      </c>
      <c r="D310" s="4">
        <v>87</v>
      </c>
      <c r="E310" s="4">
        <v>16</v>
      </c>
      <c r="F310" s="4">
        <f t="shared" si="117"/>
        <v>19121508716</v>
      </c>
      <c r="G310" s="13" t="s">
        <v>418</v>
      </c>
      <c r="H310" s="13" t="s">
        <v>346</v>
      </c>
      <c r="I310" s="13" t="s">
        <v>419</v>
      </c>
      <c r="J310" s="4"/>
      <c r="K310" s="4">
        <v>102</v>
      </c>
      <c r="L310" s="4">
        <v>87</v>
      </c>
      <c r="M310" s="7">
        <f t="shared" si="118"/>
        <v>63</v>
      </c>
      <c r="N310" s="4"/>
      <c r="O310" s="8">
        <f t="shared" si="119"/>
        <v>31.5</v>
      </c>
      <c r="P310" s="4">
        <v>2</v>
      </c>
    </row>
    <row r="311" ht="20" customHeight="1" spans="1:16">
      <c r="A311" s="4">
        <v>269</v>
      </c>
      <c r="B311" s="13" t="s">
        <v>421</v>
      </c>
      <c r="C311" s="13" t="s">
        <v>18</v>
      </c>
      <c r="D311" s="4">
        <v>87</v>
      </c>
      <c r="E311" s="4">
        <v>14</v>
      </c>
      <c r="F311" s="4">
        <f t="shared" si="117"/>
        <v>19121508714</v>
      </c>
      <c r="G311" s="13" t="s">
        <v>418</v>
      </c>
      <c r="H311" s="13" t="s">
        <v>346</v>
      </c>
      <c r="I311" s="13" t="s">
        <v>419</v>
      </c>
      <c r="J311" s="4"/>
      <c r="K311" s="4">
        <v>97.5</v>
      </c>
      <c r="L311" s="4">
        <v>73.5</v>
      </c>
      <c r="M311" s="7">
        <f t="shared" si="118"/>
        <v>57</v>
      </c>
      <c r="N311" s="4"/>
      <c r="O311" s="8">
        <f t="shared" si="119"/>
        <v>28.5</v>
      </c>
      <c r="P311" s="4">
        <v>3</v>
      </c>
    </row>
    <row r="312" ht="20" customHeight="1" spans="1:16">
      <c r="A312" s="4">
        <v>270</v>
      </c>
      <c r="B312" s="13" t="s">
        <v>422</v>
      </c>
      <c r="C312" s="13" t="s">
        <v>18</v>
      </c>
      <c r="D312" s="4">
        <v>87</v>
      </c>
      <c r="E312" s="4">
        <v>5</v>
      </c>
      <c r="F312" s="4">
        <f t="shared" si="117"/>
        <v>19121508705</v>
      </c>
      <c r="G312" s="13" t="s">
        <v>418</v>
      </c>
      <c r="H312" s="13" t="s">
        <v>346</v>
      </c>
      <c r="I312" s="13" t="s">
        <v>419</v>
      </c>
      <c r="J312" s="4"/>
      <c r="K312" s="4">
        <v>94.5</v>
      </c>
      <c r="L312" s="4">
        <v>68.1</v>
      </c>
      <c r="M312" s="7">
        <f t="shared" si="118"/>
        <v>54.2</v>
      </c>
      <c r="N312" s="4"/>
      <c r="O312" s="8">
        <f t="shared" si="119"/>
        <v>27.1</v>
      </c>
      <c r="P312" s="4">
        <v>4</v>
      </c>
    </row>
    <row r="313" ht="20" customHeight="1" spans="1:16">
      <c r="A313" s="4">
        <v>271</v>
      </c>
      <c r="B313" s="13" t="s">
        <v>423</v>
      </c>
      <c r="C313" s="13" t="s">
        <v>18</v>
      </c>
      <c r="D313" s="4">
        <v>87</v>
      </c>
      <c r="E313" s="4">
        <v>1</v>
      </c>
      <c r="F313" s="4">
        <f t="shared" si="117"/>
        <v>19121508701</v>
      </c>
      <c r="G313" s="13" t="s">
        <v>418</v>
      </c>
      <c r="H313" s="13" t="s">
        <v>346</v>
      </c>
      <c r="I313" s="13" t="s">
        <v>419</v>
      </c>
      <c r="J313" s="4"/>
      <c r="K313" s="4">
        <v>79.5</v>
      </c>
      <c r="L313" s="4">
        <v>80</v>
      </c>
      <c r="M313" s="7">
        <f t="shared" si="118"/>
        <v>53.1666666666667</v>
      </c>
      <c r="N313" s="4"/>
      <c r="O313" s="8">
        <f t="shared" si="119"/>
        <v>26.5833333333333</v>
      </c>
      <c r="P313" s="4">
        <v>5</v>
      </c>
    </row>
    <row r="314" ht="20" customHeight="1" spans="1:16">
      <c r="A314" s="4">
        <v>272</v>
      </c>
      <c r="B314" s="13" t="s">
        <v>424</v>
      </c>
      <c r="C314" s="13" t="s">
        <v>18</v>
      </c>
      <c r="D314" s="4">
        <v>86</v>
      </c>
      <c r="E314" s="4">
        <v>23</v>
      </c>
      <c r="F314" s="4">
        <f t="shared" si="117"/>
        <v>19121508623</v>
      </c>
      <c r="G314" s="13" t="s">
        <v>418</v>
      </c>
      <c r="H314" s="13" t="s">
        <v>346</v>
      </c>
      <c r="I314" s="13" t="s">
        <v>419</v>
      </c>
      <c r="J314" s="4"/>
      <c r="K314" s="4">
        <v>82.5</v>
      </c>
      <c r="L314" s="4">
        <v>73.6</v>
      </c>
      <c r="M314" s="7">
        <f t="shared" si="118"/>
        <v>52.0333333333333</v>
      </c>
      <c r="N314" s="4"/>
      <c r="O314" s="8">
        <f t="shared" si="119"/>
        <v>26.0166666666667</v>
      </c>
      <c r="P314" s="4">
        <v>6</v>
      </c>
    </row>
    <row r="315" ht="20" customHeight="1" spans="1:1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ht="20" customHeight="1" spans="1:16">
      <c r="A316" s="4">
        <v>273</v>
      </c>
      <c r="B316" s="13" t="s">
        <v>425</v>
      </c>
      <c r="C316" s="13" t="s">
        <v>25</v>
      </c>
      <c r="D316" s="13" t="s">
        <v>136</v>
      </c>
      <c r="E316" s="4">
        <v>28</v>
      </c>
      <c r="F316" s="4">
        <f t="shared" ref="F316:F318" si="120">19121500000+D316*100+E316*1</f>
        <v>19121505828</v>
      </c>
      <c r="G316" s="13" t="s">
        <v>426</v>
      </c>
      <c r="H316" s="13" t="s">
        <v>346</v>
      </c>
      <c r="I316" s="13" t="s">
        <v>427</v>
      </c>
      <c r="J316" s="4">
        <v>1</v>
      </c>
      <c r="K316" s="4">
        <v>100.5</v>
      </c>
      <c r="L316" s="4">
        <v>109.5</v>
      </c>
      <c r="M316" s="7">
        <f t="shared" ref="M316:M318" si="121">(K316+L316)/2*(2/3)</f>
        <v>70</v>
      </c>
      <c r="N316" s="4"/>
      <c r="O316" s="8">
        <f t="shared" ref="O316:O318" si="122">(M316+N316)*50%</f>
        <v>35</v>
      </c>
      <c r="P316" s="4">
        <v>1</v>
      </c>
    </row>
    <row r="317" ht="20" customHeight="1" spans="1:16">
      <c r="A317" s="4">
        <v>274</v>
      </c>
      <c r="B317" s="13" t="s">
        <v>428</v>
      </c>
      <c r="C317" s="13" t="s">
        <v>18</v>
      </c>
      <c r="D317" s="4" t="s">
        <v>136</v>
      </c>
      <c r="E317" s="4">
        <v>7</v>
      </c>
      <c r="F317" s="4">
        <f t="shared" si="120"/>
        <v>19121505807</v>
      </c>
      <c r="G317" s="13" t="s">
        <v>426</v>
      </c>
      <c r="H317" s="13" t="s">
        <v>346</v>
      </c>
      <c r="I317" s="13" t="s">
        <v>427</v>
      </c>
      <c r="J317" s="4"/>
      <c r="K317" s="4">
        <v>93</v>
      </c>
      <c r="L317" s="4">
        <v>103</v>
      </c>
      <c r="M317" s="7">
        <f t="shared" si="121"/>
        <v>65.3333333333333</v>
      </c>
      <c r="N317" s="4"/>
      <c r="O317" s="8">
        <f t="shared" si="122"/>
        <v>32.6666666666667</v>
      </c>
      <c r="P317" s="4">
        <v>2</v>
      </c>
    </row>
    <row r="318" ht="20" customHeight="1" spans="1:16">
      <c r="A318" s="4">
        <v>275</v>
      </c>
      <c r="B318" s="13" t="s">
        <v>429</v>
      </c>
      <c r="C318" s="13" t="s">
        <v>18</v>
      </c>
      <c r="D318" s="4" t="s">
        <v>136</v>
      </c>
      <c r="E318" s="4">
        <v>15</v>
      </c>
      <c r="F318" s="4">
        <f t="shared" si="120"/>
        <v>19121505815</v>
      </c>
      <c r="G318" s="13" t="s">
        <v>426</v>
      </c>
      <c r="H318" s="13" t="s">
        <v>346</v>
      </c>
      <c r="I318" s="13" t="s">
        <v>427</v>
      </c>
      <c r="J318" s="4"/>
      <c r="K318" s="4">
        <v>90</v>
      </c>
      <c r="L318" s="4">
        <v>101.5</v>
      </c>
      <c r="M318" s="7">
        <f t="shared" si="121"/>
        <v>63.8333333333333</v>
      </c>
      <c r="N318" s="4"/>
      <c r="O318" s="8">
        <f t="shared" si="122"/>
        <v>31.9166666666667</v>
      </c>
      <c r="P318" s="4">
        <v>3</v>
      </c>
    </row>
    <row r="319" ht="20" customHeight="1" spans="1:1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ht="20" customHeight="1" spans="1:16">
      <c r="A320" s="4">
        <v>276</v>
      </c>
      <c r="B320" s="13" t="s">
        <v>430</v>
      </c>
      <c r="C320" s="13" t="s">
        <v>25</v>
      </c>
      <c r="D320" s="4" t="s">
        <v>431</v>
      </c>
      <c r="E320" s="4">
        <v>3</v>
      </c>
      <c r="F320" s="4">
        <f t="shared" ref="F320:F322" si="123">19121500000+D320*100+E320*1</f>
        <v>19121505903</v>
      </c>
      <c r="G320" s="13" t="s">
        <v>432</v>
      </c>
      <c r="H320" s="13" t="s">
        <v>346</v>
      </c>
      <c r="I320" s="13" t="s">
        <v>433</v>
      </c>
      <c r="J320" s="4">
        <v>1</v>
      </c>
      <c r="K320" s="4">
        <v>115.5</v>
      </c>
      <c r="L320" s="4">
        <v>91</v>
      </c>
      <c r="M320" s="7">
        <f t="shared" ref="M320:M322" si="124">(K320+L320)/2*(2/3)</f>
        <v>68.8333333333333</v>
      </c>
      <c r="N320" s="4"/>
      <c r="O320" s="8">
        <f t="shared" ref="O320:O322" si="125">(M320+N320)*50%</f>
        <v>34.4166666666667</v>
      </c>
      <c r="P320" s="4">
        <v>1</v>
      </c>
    </row>
    <row r="321" ht="20" customHeight="1" spans="1:16">
      <c r="A321" s="4">
        <v>277</v>
      </c>
      <c r="B321" s="13" t="s">
        <v>434</v>
      </c>
      <c r="C321" s="13" t="s">
        <v>18</v>
      </c>
      <c r="D321" s="4" t="s">
        <v>431</v>
      </c>
      <c r="E321" s="4">
        <v>13</v>
      </c>
      <c r="F321" s="4">
        <f t="shared" si="123"/>
        <v>19121505913</v>
      </c>
      <c r="G321" s="13" t="s">
        <v>432</v>
      </c>
      <c r="H321" s="13" t="s">
        <v>346</v>
      </c>
      <c r="I321" s="13" t="s">
        <v>433</v>
      </c>
      <c r="J321" s="4"/>
      <c r="K321" s="4">
        <v>102</v>
      </c>
      <c r="L321" s="4">
        <v>99.5</v>
      </c>
      <c r="M321" s="7">
        <f t="shared" si="124"/>
        <v>67.1666666666667</v>
      </c>
      <c r="N321" s="4"/>
      <c r="O321" s="8">
        <f t="shared" si="125"/>
        <v>33.5833333333333</v>
      </c>
      <c r="P321" s="4">
        <v>2</v>
      </c>
    </row>
    <row r="322" ht="20" customHeight="1" spans="1:16">
      <c r="A322" s="4">
        <v>278</v>
      </c>
      <c r="B322" s="13" t="s">
        <v>435</v>
      </c>
      <c r="C322" s="13" t="s">
        <v>18</v>
      </c>
      <c r="D322" s="4" t="s">
        <v>431</v>
      </c>
      <c r="E322" s="4">
        <v>16</v>
      </c>
      <c r="F322" s="4">
        <f t="shared" si="123"/>
        <v>19121505916</v>
      </c>
      <c r="G322" s="13" t="s">
        <v>432</v>
      </c>
      <c r="H322" s="13" t="s">
        <v>346</v>
      </c>
      <c r="I322" s="13" t="s">
        <v>433</v>
      </c>
      <c r="J322" s="4"/>
      <c r="K322" s="4">
        <v>90</v>
      </c>
      <c r="L322" s="4">
        <v>98.5</v>
      </c>
      <c r="M322" s="7">
        <f t="shared" si="124"/>
        <v>62.8333333333333</v>
      </c>
      <c r="N322" s="4"/>
      <c r="O322" s="8">
        <f t="shared" si="125"/>
        <v>31.4166666666667</v>
      </c>
      <c r="P322" s="4">
        <v>3</v>
      </c>
    </row>
    <row r="323" ht="20" customHeight="1" spans="1:1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ht="20" customHeight="1" spans="1:16">
      <c r="A324" s="4">
        <v>279</v>
      </c>
      <c r="B324" s="13" t="s">
        <v>436</v>
      </c>
      <c r="C324" s="13" t="s">
        <v>25</v>
      </c>
      <c r="D324" s="13" t="s">
        <v>437</v>
      </c>
      <c r="E324" s="4">
        <v>19</v>
      </c>
      <c r="F324" s="4">
        <f t="shared" ref="F324:F329" si="126">19121500000+D324*100+E324*1</f>
        <v>19121504219</v>
      </c>
      <c r="G324" s="13" t="s">
        <v>438</v>
      </c>
      <c r="H324" s="13" t="s">
        <v>346</v>
      </c>
      <c r="I324" s="13" t="s">
        <v>439</v>
      </c>
      <c r="J324" s="4">
        <v>2</v>
      </c>
      <c r="K324" s="4">
        <v>93</v>
      </c>
      <c r="L324" s="4">
        <v>94.5</v>
      </c>
      <c r="M324" s="7">
        <f t="shared" ref="M324:M329" si="127">(K324+L324)/2*(2/3)</f>
        <v>62.5</v>
      </c>
      <c r="N324" s="4"/>
      <c r="O324" s="8">
        <f t="shared" ref="O324:O329" si="128">(M324+N324)*50%</f>
        <v>31.25</v>
      </c>
      <c r="P324" s="4">
        <v>1</v>
      </c>
    </row>
    <row r="325" ht="20" customHeight="1" spans="1:16">
      <c r="A325" s="4">
        <v>280</v>
      </c>
      <c r="B325" s="13" t="s">
        <v>440</v>
      </c>
      <c r="C325" s="13" t="s">
        <v>25</v>
      </c>
      <c r="D325" s="13" t="s">
        <v>441</v>
      </c>
      <c r="E325" s="4">
        <v>16</v>
      </c>
      <c r="F325" s="4">
        <f t="shared" si="126"/>
        <v>19121504316</v>
      </c>
      <c r="G325" s="13" t="s">
        <v>438</v>
      </c>
      <c r="H325" s="13" t="s">
        <v>346</v>
      </c>
      <c r="I325" s="13" t="s">
        <v>439</v>
      </c>
      <c r="J325" s="4"/>
      <c r="K325" s="4">
        <v>85.5</v>
      </c>
      <c r="L325" s="4">
        <v>100</v>
      </c>
      <c r="M325" s="7">
        <f t="shared" si="127"/>
        <v>61.8333333333333</v>
      </c>
      <c r="N325" s="4"/>
      <c r="O325" s="8">
        <f t="shared" si="128"/>
        <v>30.9166666666667</v>
      </c>
      <c r="P325" s="4">
        <v>2</v>
      </c>
    </row>
    <row r="326" ht="20" customHeight="1" spans="1:16">
      <c r="A326" s="4">
        <v>281</v>
      </c>
      <c r="B326" s="13" t="s">
        <v>442</v>
      </c>
      <c r="C326" s="13" t="s">
        <v>25</v>
      </c>
      <c r="D326" s="13" t="s">
        <v>441</v>
      </c>
      <c r="E326" s="4">
        <v>10</v>
      </c>
      <c r="F326" s="4">
        <f t="shared" si="126"/>
        <v>19121504310</v>
      </c>
      <c r="G326" s="13" t="s">
        <v>438</v>
      </c>
      <c r="H326" s="13" t="s">
        <v>346</v>
      </c>
      <c r="I326" s="13" t="s">
        <v>439</v>
      </c>
      <c r="J326" s="4"/>
      <c r="K326" s="4">
        <v>84</v>
      </c>
      <c r="L326" s="4">
        <v>99</v>
      </c>
      <c r="M326" s="7">
        <f t="shared" si="127"/>
        <v>61</v>
      </c>
      <c r="N326" s="4"/>
      <c r="O326" s="8">
        <f t="shared" si="128"/>
        <v>30.5</v>
      </c>
      <c r="P326" s="4">
        <v>3</v>
      </c>
    </row>
    <row r="327" ht="20" customHeight="1" spans="1:16">
      <c r="A327" s="4">
        <v>282</v>
      </c>
      <c r="B327" s="13" t="s">
        <v>443</v>
      </c>
      <c r="C327" s="13" t="s">
        <v>18</v>
      </c>
      <c r="D327" s="13" t="s">
        <v>441</v>
      </c>
      <c r="E327" s="4">
        <v>4</v>
      </c>
      <c r="F327" s="4">
        <f t="shared" si="126"/>
        <v>19121504304</v>
      </c>
      <c r="G327" s="13" t="s">
        <v>438</v>
      </c>
      <c r="H327" s="13" t="s">
        <v>346</v>
      </c>
      <c r="I327" s="13" t="s">
        <v>439</v>
      </c>
      <c r="J327" s="4"/>
      <c r="K327" s="4">
        <v>79.5</v>
      </c>
      <c r="L327" s="4">
        <v>100</v>
      </c>
      <c r="M327" s="7">
        <f t="shared" si="127"/>
        <v>59.8333333333333</v>
      </c>
      <c r="N327" s="4"/>
      <c r="O327" s="8">
        <f t="shared" si="128"/>
        <v>29.9166666666667</v>
      </c>
      <c r="P327" s="4">
        <v>4</v>
      </c>
    </row>
    <row r="328" ht="20" customHeight="1" spans="1:16">
      <c r="A328" s="4">
        <v>283</v>
      </c>
      <c r="B328" s="13" t="s">
        <v>444</v>
      </c>
      <c r="C328" s="13" t="s">
        <v>25</v>
      </c>
      <c r="D328" s="13" t="s">
        <v>441</v>
      </c>
      <c r="E328" s="4">
        <v>14</v>
      </c>
      <c r="F328" s="4">
        <f t="shared" si="126"/>
        <v>19121504314</v>
      </c>
      <c r="G328" s="13" t="s">
        <v>438</v>
      </c>
      <c r="H328" s="13" t="s">
        <v>346</v>
      </c>
      <c r="I328" s="13" t="s">
        <v>439</v>
      </c>
      <c r="J328" s="4"/>
      <c r="K328" s="4">
        <v>97.5</v>
      </c>
      <c r="L328" s="4">
        <v>81</v>
      </c>
      <c r="M328" s="7">
        <f t="shared" si="127"/>
        <v>59.5</v>
      </c>
      <c r="N328" s="4"/>
      <c r="O328" s="8">
        <f t="shared" si="128"/>
        <v>29.75</v>
      </c>
      <c r="P328" s="4">
        <v>5</v>
      </c>
    </row>
    <row r="329" ht="20" customHeight="1" spans="1:16">
      <c r="A329" s="4">
        <v>284</v>
      </c>
      <c r="B329" s="13" t="s">
        <v>445</v>
      </c>
      <c r="C329" s="13" t="s">
        <v>18</v>
      </c>
      <c r="D329" s="13" t="s">
        <v>437</v>
      </c>
      <c r="E329" s="4">
        <v>20</v>
      </c>
      <c r="F329" s="4">
        <f t="shared" si="126"/>
        <v>19121504220</v>
      </c>
      <c r="G329" s="13" t="s">
        <v>438</v>
      </c>
      <c r="H329" s="13" t="s">
        <v>346</v>
      </c>
      <c r="I329" s="13" t="s">
        <v>439</v>
      </c>
      <c r="J329" s="4"/>
      <c r="K329" s="4">
        <v>81</v>
      </c>
      <c r="L329" s="4">
        <v>93</v>
      </c>
      <c r="M329" s="7">
        <f t="shared" si="127"/>
        <v>58</v>
      </c>
      <c r="N329" s="4"/>
      <c r="O329" s="8">
        <f t="shared" si="128"/>
        <v>29</v>
      </c>
      <c r="P329" s="4">
        <v>6</v>
      </c>
    </row>
    <row r="330" ht="20" customHeight="1" spans="1:1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ht="20" customHeight="1" spans="1:16">
      <c r="A331" s="4">
        <v>285</v>
      </c>
      <c r="B331" s="13" t="s">
        <v>446</v>
      </c>
      <c r="C331" s="13" t="s">
        <v>25</v>
      </c>
      <c r="D331" s="4">
        <v>71</v>
      </c>
      <c r="E331" s="4">
        <v>28</v>
      </c>
      <c r="F331" s="4">
        <f t="shared" ref="F331:F355" si="129">19121500000+D331*100+E331*1</f>
        <v>19121507128</v>
      </c>
      <c r="G331" s="13" t="s">
        <v>447</v>
      </c>
      <c r="H331" s="13" t="s">
        <v>448</v>
      </c>
      <c r="I331" s="13" t="s">
        <v>374</v>
      </c>
      <c r="J331" s="4">
        <v>13</v>
      </c>
      <c r="K331" s="4">
        <v>106.5</v>
      </c>
      <c r="L331" s="4">
        <v>97</v>
      </c>
      <c r="M331" s="7">
        <f t="shared" ref="M331:M355" si="130">(K331+L331)/2*(2/3)</f>
        <v>67.8333333333333</v>
      </c>
      <c r="N331" s="11"/>
      <c r="O331" s="12">
        <f t="shared" ref="O331:O355" si="131">(M331+N331)*50%</f>
        <v>33.9166666666667</v>
      </c>
      <c r="P331" s="11">
        <v>1</v>
      </c>
    </row>
    <row r="332" ht="20" customHeight="1" spans="1:16">
      <c r="A332" s="4">
        <v>286</v>
      </c>
      <c r="B332" s="13" t="s">
        <v>449</v>
      </c>
      <c r="C332" s="13" t="s">
        <v>18</v>
      </c>
      <c r="D332" s="4">
        <v>71</v>
      </c>
      <c r="E332" s="4">
        <v>23</v>
      </c>
      <c r="F332" s="4">
        <f t="shared" si="129"/>
        <v>19121507123</v>
      </c>
      <c r="G332" s="13" t="s">
        <v>447</v>
      </c>
      <c r="H332" s="13" t="s">
        <v>448</v>
      </c>
      <c r="I332" s="13" t="s">
        <v>374</v>
      </c>
      <c r="J332" s="4"/>
      <c r="K332" s="4">
        <v>103.5</v>
      </c>
      <c r="L332" s="4">
        <v>99</v>
      </c>
      <c r="M332" s="7">
        <f t="shared" si="130"/>
        <v>67.5</v>
      </c>
      <c r="N332" s="11"/>
      <c r="O332" s="12">
        <f t="shared" si="131"/>
        <v>33.75</v>
      </c>
      <c r="P332" s="11">
        <v>2</v>
      </c>
    </row>
    <row r="333" ht="20" customHeight="1" spans="1:16">
      <c r="A333" s="4">
        <v>287</v>
      </c>
      <c r="B333" s="13" t="s">
        <v>450</v>
      </c>
      <c r="C333" s="13" t="s">
        <v>25</v>
      </c>
      <c r="D333" s="4">
        <v>71</v>
      </c>
      <c r="E333" s="4">
        <v>26</v>
      </c>
      <c r="F333" s="4">
        <f t="shared" si="129"/>
        <v>19121507126</v>
      </c>
      <c r="G333" s="13" t="s">
        <v>447</v>
      </c>
      <c r="H333" s="13" t="s">
        <v>448</v>
      </c>
      <c r="I333" s="13" t="s">
        <v>374</v>
      </c>
      <c r="J333" s="4"/>
      <c r="K333" s="4">
        <v>96</v>
      </c>
      <c r="L333" s="4">
        <v>106</v>
      </c>
      <c r="M333" s="7">
        <f t="shared" si="130"/>
        <v>67.3333333333333</v>
      </c>
      <c r="N333" s="11"/>
      <c r="O333" s="12">
        <f t="shared" si="131"/>
        <v>33.6666666666667</v>
      </c>
      <c r="P333" s="11">
        <v>3</v>
      </c>
    </row>
    <row r="334" ht="20" customHeight="1" spans="1:16">
      <c r="A334" s="4">
        <v>288</v>
      </c>
      <c r="B334" s="13" t="s">
        <v>451</v>
      </c>
      <c r="C334" s="13" t="s">
        <v>25</v>
      </c>
      <c r="D334" s="4">
        <v>71</v>
      </c>
      <c r="E334" s="4">
        <v>21</v>
      </c>
      <c r="F334" s="4">
        <f t="shared" si="129"/>
        <v>19121507121</v>
      </c>
      <c r="G334" s="13" t="s">
        <v>447</v>
      </c>
      <c r="H334" s="13" t="s">
        <v>448</v>
      </c>
      <c r="I334" s="13" t="s">
        <v>374</v>
      </c>
      <c r="J334" s="4"/>
      <c r="K334" s="4">
        <v>96</v>
      </c>
      <c r="L334" s="4">
        <v>101.5</v>
      </c>
      <c r="M334" s="7">
        <f t="shared" si="130"/>
        <v>65.8333333333333</v>
      </c>
      <c r="N334" s="4"/>
      <c r="O334" s="8">
        <f t="shared" si="131"/>
        <v>32.9166666666667</v>
      </c>
      <c r="P334" s="4">
        <v>4</v>
      </c>
    </row>
    <row r="335" ht="20" customHeight="1" spans="1:16">
      <c r="A335" s="4">
        <v>289</v>
      </c>
      <c r="B335" s="13" t="s">
        <v>452</v>
      </c>
      <c r="C335" s="13" t="s">
        <v>18</v>
      </c>
      <c r="D335" s="4">
        <v>71</v>
      </c>
      <c r="E335" s="4">
        <v>22</v>
      </c>
      <c r="F335" s="4">
        <f t="shared" si="129"/>
        <v>19121507122</v>
      </c>
      <c r="G335" s="13" t="s">
        <v>447</v>
      </c>
      <c r="H335" s="13" t="s">
        <v>448</v>
      </c>
      <c r="I335" s="13" t="s">
        <v>374</v>
      </c>
      <c r="J335" s="4"/>
      <c r="K335" s="4">
        <v>102</v>
      </c>
      <c r="L335" s="4">
        <v>94.5</v>
      </c>
      <c r="M335" s="7">
        <f t="shared" si="130"/>
        <v>65.5</v>
      </c>
      <c r="N335" s="4"/>
      <c r="O335" s="8">
        <f t="shared" si="131"/>
        <v>32.75</v>
      </c>
      <c r="P335" s="4">
        <v>5</v>
      </c>
    </row>
    <row r="336" ht="20" customHeight="1" spans="1:16">
      <c r="A336" s="4">
        <v>290</v>
      </c>
      <c r="B336" s="13" t="s">
        <v>453</v>
      </c>
      <c r="C336" s="13" t="s">
        <v>25</v>
      </c>
      <c r="D336" s="4">
        <v>71</v>
      </c>
      <c r="E336" s="4">
        <v>24</v>
      </c>
      <c r="F336" s="4">
        <f t="shared" si="129"/>
        <v>19121507124</v>
      </c>
      <c r="G336" s="13" t="s">
        <v>447</v>
      </c>
      <c r="H336" s="13" t="s">
        <v>448</v>
      </c>
      <c r="I336" s="13" t="s">
        <v>374</v>
      </c>
      <c r="J336" s="4"/>
      <c r="K336" s="4">
        <v>105</v>
      </c>
      <c r="L336" s="4">
        <v>88.5</v>
      </c>
      <c r="M336" s="7">
        <f t="shared" si="130"/>
        <v>64.5</v>
      </c>
      <c r="N336" s="4"/>
      <c r="O336" s="8">
        <f t="shared" si="131"/>
        <v>32.25</v>
      </c>
      <c r="P336" s="4">
        <v>6</v>
      </c>
    </row>
    <row r="337" ht="20" customHeight="1" spans="1:16">
      <c r="A337" s="4">
        <v>291</v>
      </c>
      <c r="B337" s="13" t="s">
        <v>454</v>
      </c>
      <c r="C337" s="13" t="s">
        <v>25</v>
      </c>
      <c r="D337" s="4">
        <v>71</v>
      </c>
      <c r="E337" s="4">
        <v>25</v>
      </c>
      <c r="F337" s="4">
        <f t="shared" si="129"/>
        <v>19121507125</v>
      </c>
      <c r="G337" s="13" t="s">
        <v>447</v>
      </c>
      <c r="H337" s="13" t="s">
        <v>448</v>
      </c>
      <c r="I337" s="13" t="s">
        <v>374</v>
      </c>
      <c r="J337" s="4"/>
      <c r="K337" s="4">
        <v>103.5</v>
      </c>
      <c r="L337" s="4">
        <v>87</v>
      </c>
      <c r="M337" s="7">
        <f t="shared" si="130"/>
        <v>63.5</v>
      </c>
      <c r="N337" s="4"/>
      <c r="O337" s="8">
        <f t="shared" si="131"/>
        <v>31.75</v>
      </c>
      <c r="P337" s="4">
        <v>7</v>
      </c>
    </row>
    <row r="338" ht="20" customHeight="1" spans="1:16">
      <c r="A338" s="4">
        <v>292</v>
      </c>
      <c r="B338" s="13" t="s">
        <v>455</v>
      </c>
      <c r="C338" s="13" t="s">
        <v>25</v>
      </c>
      <c r="D338" s="4">
        <v>71</v>
      </c>
      <c r="E338" s="4">
        <v>30</v>
      </c>
      <c r="F338" s="4">
        <f t="shared" si="129"/>
        <v>19121507130</v>
      </c>
      <c r="G338" s="13" t="s">
        <v>447</v>
      </c>
      <c r="H338" s="13" t="s">
        <v>448</v>
      </c>
      <c r="I338" s="13" t="s">
        <v>374</v>
      </c>
      <c r="J338" s="4"/>
      <c r="K338" s="4">
        <v>100.5</v>
      </c>
      <c r="L338" s="4">
        <v>87.5</v>
      </c>
      <c r="M338" s="7">
        <f t="shared" si="130"/>
        <v>62.6666666666667</v>
      </c>
      <c r="N338" s="4"/>
      <c r="O338" s="8">
        <f t="shared" si="131"/>
        <v>31.3333333333333</v>
      </c>
      <c r="P338" s="4">
        <v>8</v>
      </c>
    </row>
    <row r="339" ht="20" customHeight="1" spans="1:16">
      <c r="A339" s="4">
        <v>293</v>
      </c>
      <c r="B339" s="13" t="s">
        <v>456</v>
      </c>
      <c r="C339" s="13" t="s">
        <v>18</v>
      </c>
      <c r="D339" s="4">
        <v>72</v>
      </c>
      <c r="E339" s="4">
        <v>4</v>
      </c>
      <c r="F339" s="4">
        <f t="shared" si="129"/>
        <v>19121507204</v>
      </c>
      <c r="G339" s="13" t="s">
        <v>447</v>
      </c>
      <c r="H339" s="13" t="s">
        <v>448</v>
      </c>
      <c r="I339" s="13" t="s">
        <v>374</v>
      </c>
      <c r="J339" s="4"/>
      <c r="K339" s="4">
        <v>96</v>
      </c>
      <c r="L339" s="4">
        <v>91.5</v>
      </c>
      <c r="M339" s="7">
        <f t="shared" si="130"/>
        <v>62.5</v>
      </c>
      <c r="N339" s="4"/>
      <c r="O339" s="8">
        <f t="shared" si="131"/>
        <v>31.25</v>
      </c>
      <c r="P339" s="4">
        <v>9</v>
      </c>
    </row>
    <row r="340" ht="20" customHeight="1" spans="1:16">
      <c r="A340" s="4">
        <v>294</v>
      </c>
      <c r="B340" s="13" t="s">
        <v>457</v>
      </c>
      <c r="C340" s="13" t="s">
        <v>25</v>
      </c>
      <c r="D340" s="4">
        <v>72</v>
      </c>
      <c r="E340" s="4">
        <v>1</v>
      </c>
      <c r="F340" s="4">
        <f t="shared" si="129"/>
        <v>19121507201</v>
      </c>
      <c r="G340" s="13" t="s">
        <v>447</v>
      </c>
      <c r="H340" s="13" t="s">
        <v>448</v>
      </c>
      <c r="I340" s="13" t="s">
        <v>374</v>
      </c>
      <c r="J340" s="4"/>
      <c r="K340" s="4">
        <v>94.5</v>
      </c>
      <c r="L340" s="4">
        <v>91.5</v>
      </c>
      <c r="M340" s="7">
        <f t="shared" si="130"/>
        <v>62</v>
      </c>
      <c r="N340" s="4"/>
      <c r="O340" s="8">
        <f t="shared" si="131"/>
        <v>31</v>
      </c>
      <c r="P340" s="4">
        <v>10</v>
      </c>
    </row>
    <row r="341" ht="20" customHeight="1" spans="1:16">
      <c r="A341" s="4">
        <v>295</v>
      </c>
      <c r="B341" s="13" t="s">
        <v>458</v>
      </c>
      <c r="C341" s="13" t="s">
        <v>18</v>
      </c>
      <c r="D341" s="4">
        <v>72</v>
      </c>
      <c r="E341" s="4">
        <v>12</v>
      </c>
      <c r="F341" s="4">
        <f t="shared" si="129"/>
        <v>19121507212</v>
      </c>
      <c r="G341" s="13" t="s">
        <v>447</v>
      </c>
      <c r="H341" s="13" t="s">
        <v>448</v>
      </c>
      <c r="I341" s="13" t="s">
        <v>374</v>
      </c>
      <c r="J341" s="4"/>
      <c r="K341" s="4">
        <v>94.5</v>
      </c>
      <c r="L341" s="4">
        <v>90</v>
      </c>
      <c r="M341" s="7">
        <f t="shared" si="130"/>
        <v>61.5</v>
      </c>
      <c r="N341" s="4"/>
      <c r="O341" s="8">
        <f t="shared" si="131"/>
        <v>30.75</v>
      </c>
      <c r="P341" s="4">
        <v>11</v>
      </c>
    </row>
    <row r="342" ht="20" customHeight="1" spans="1:16">
      <c r="A342" s="4">
        <v>296</v>
      </c>
      <c r="B342" s="13" t="s">
        <v>459</v>
      </c>
      <c r="C342" s="13" t="s">
        <v>25</v>
      </c>
      <c r="D342" s="4">
        <v>72</v>
      </c>
      <c r="E342" s="4">
        <v>5</v>
      </c>
      <c r="F342" s="4">
        <f t="shared" si="129"/>
        <v>19121507205</v>
      </c>
      <c r="G342" s="13" t="s">
        <v>447</v>
      </c>
      <c r="H342" s="13" t="s">
        <v>448</v>
      </c>
      <c r="I342" s="13" t="s">
        <v>374</v>
      </c>
      <c r="J342" s="4"/>
      <c r="K342" s="4">
        <v>88.5</v>
      </c>
      <c r="L342" s="4">
        <v>94</v>
      </c>
      <c r="M342" s="7">
        <f t="shared" si="130"/>
        <v>60.8333333333333</v>
      </c>
      <c r="N342" s="4"/>
      <c r="O342" s="8">
        <f t="shared" si="131"/>
        <v>30.4166666666667</v>
      </c>
      <c r="P342" s="4">
        <v>12</v>
      </c>
    </row>
    <row r="343" ht="20" customHeight="1" spans="1:16">
      <c r="A343" s="4">
        <v>297</v>
      </c>
      <c r="B343" s="13" t="s">
        <v>460</v>
      </c>
      <c r="C343" s="13" t="s">
        <v>18</v>
      </c>
      <c r="D343" s="4">
        <v>71</v>
      </c>
      <c r="E343" s="4">
        <v>29</v>
      </c>
      <c r="F343" s="4">
        <f t="shared" si="129"/>
        <v>19121507129</v>
      </c>
      <c r="G343" s="13" t="s">
        <v>447</v>
      </c>
      <c r="H343" s="13" t="s">
        <v>448</v>
      </c>
      <c r="I343" s="13" t="s">
        <v>374</v>
      </c>
      <c r="J343" s="4"/>
      <c r="K343" s="4">
        <v>96</v>
      </c>
      <c r="L343" s="4">
        <v>82.5</v>
      </c>
      <c r="M343" s="7">
        <f t="shared" si="130"/>
        <v>59.5</v>
      </c>
      <c r="N343" s="4"/>
      <c r="O343" s="8">
        <f t="shared" si="131"/>
        <v>29.75</v>
      </c>
      <c r="P343" s="4">
        <v>13</v>
      </c>
    </row>
    <row r="344" ht="20" customHeight="1" spans="1:16">
      <c r="A344" s="4">
        <v>298</v>
      </c>
      <c r="B344" s="13" t="s">
        <v>461</v>
      </c>
      <c r="C344" s="13" t="s">
        <v>25</v>
      </c>
      <c r="D344" s="4">
        <v>71</v>
      </c>
      <c r="E344" s="4">
        <v>27</v>
      </c>
      <c r="F344" s="4">
        <f t="shared" si="129"/>
        <v>19121507127</v>
      </c>
      <c r="G344" s="13" t="s">
        <v>447</v>
      </c>
      <c r="H344" s="13" t="s">
        <v>448</v>
      </c>
      <c r="I344" s="13" t="s">
        <v>374</v>
      </c>
      <c r="J344" s="4"/>
      <c r="K344" s="4">
        <v>88.5</v>
      </c>
      <c r="L344" s="4">
        <v>87.5</v>
      </c>
      <c r="M344" s="7">
        <f t="shared" si="130"/>
        <v>58.6666666666667</v>
      </c>
      <c r="N344" s="4"/>
      <c r="O344" s="8">
        <f t="shared" si="131"/>
        <v>29.3333333333333</v>
      </c>
      <c r="P344" s="4">
        <v>14</v>
      </c>
    </row>
    <row r="345" ht="20" customHeight="1" spans="1:16">
      <c r="A345" s="4">
        <v>299</v>
      </c>
      <c r="B345" s="13" t="s">
        <v>462</v>
      </c>
      <c r="C345" s="13" t="s">
        <v>25</v>
      </c>
      <c r="D345" s="4">
        <v>72</v>
      </c>
      <c r="E345" s="4">
        <v>2</v>
      </c>
      <c r="F345" s="4">
        <f t="shared" si="129"/>
        <v>19121507202</v>
      </c>
      <c r="G345" s="13" t="s">
        <v>447</v>
      </c>
      <c r="H345" s="13" t="s">
        <v>448</v>
      </c>
      <c r="I345" s="13" t="s">
        <v>374</v>
      </c>
      <c r="J345" s="4"/>
      <c r="K345" s="4">
        <v>90</v>
      </c>
      <c r="L345" s="4">
        <v>81.5</v>
      </c>
      <c r="M345" s="7">
        <f t="shared" si="130"/>
        <v>57.1666666666667</v>
      </c>
      <c r="N345" s="4"/>
      <c r="O345" s="8">
        <f t="shared" si="131"/>
        <v>28.5833333333333</v>
      </c>
      <c r="P345" s="4">
        <v>15</v>
      </c>
    </row>
    <row r="346" ht="20" customHeight="1" spans="1:16">
      <c r="A346" s="4">
        <v>300</v>
      </c>
      <c r="B346" s="13" t="s">
        <v>463</v>
      </c>
      <c r="C346" s="13" t="s">
        <v>18</v>
      </c>
      <c r="D346" s="4">
        <v>72</v>
      </c>
      <c r="E346" s="4">
        <v>11</v>
      </c>
      <c r="F346" s="4">
        <f t="shared" si="129"/>
        <v>19121507211</v>
      </c>
      <c r="G346" s="13" t="s">
        <v>447</v>
      </c>
      <c r="H346" s="13" t="s">
        <v>448</v>
      </c>
      <c r="I346" s="13" t="s">
        <v>374</v>
      </c>
      <c r="J346" s="4"/>
      <c r="K346" s="4">
        <v>76.5</v>
      </c>
      <c r="L346" s="4">
        <v>92.5</v>
      </c>
      <c r="M346" s="7">
        <f t="shared" si="130"/>
        <v>56.3333333333333</v>
      </c>
      <c r="N346" s="4"/>
      <c r="O346" s="8">
        <f t="shared" si="131"/>
        <v>28.1666666666667</v>
      </c>
      <c r="P346" s="4">
        <v>16</v>
      </c>
    </row>
    <row r="347" ht="20" customHeight="1" spans="1:16">
      <c r="A347" s="4">
        <v>301</v>
      </c>
      <c r="B347" s="13" t="s">
        <v>464</v>
      </c>
      <c r="C347" s="13" t="s">
        <v>18</v>
      </c>
      <c r="D347" s="4">
        <v>71</v>
      </c>
      <c r="E347" s="4">
        <v>19</v>
      </c>
      <c r="F347" s="4">
        <f t="shared" si="129"/>
        <v>19121507119</v>
      </c>
      <c r="G347" s="13" t="s">
        <v>447</v>
      </c>
      <c r="H347" s="13" t="s">
        <v>448</v>
      </c>
      <c r="I347" s="13" t="s">
        <v>374</v>
      </c>
      <c r="J347" s="4"/>
      <c r="K347" s="4">
        <v>88.5</v>
      </c>
      <c r="L347" s="4">
        <v>80</v>
      </c>
      <c r="M347" s="7">
        <f t="shared" si="130"/>
        <v>56.1666666666667</v>
      </c>
      <c r="N347" s="4"/>
      <c r="O347" s="8">
        <f t="shared" si="131"/>
        <v>28.0833333333333</v>
      </c>
      <c r="P347" s="4">
        <v>17</v>
      </c>
    </row>
    <row r="348" ht="20" customHeight="1" spans="1:16">
      <c r="A348" s="4">
        <v>302</v>
      </c>
      <c r="B348" s="13" t="s">
        <v>465</v>
      </c>
      <c r="C348" s="13" t="s">
        <v>18</v>
      </c>
      <c r="D348" s="4">
        <v>72</v>
      </c>
      <c r="E348" s="4">
        <v>8</v>
      </c>
      <c r="F348" s="4">
        <f t="shared" si="129"/>
        <v>19121507208</v>
      </c>
      <c r="G348" s="13" t="s">
        <v>447</v>
      </c>
      <c r="H348" s="13" t="s">
        <v>448</v>
      </c>
      <c r="I348" s="13" t="s">
        <v>374</v>
      </c>
      <c r="J348" s="4"/>
      <c r="K348" s="4">
        <v>100.5</v>
      </c>
      <c r="L348" s="4">
        <v>67.7</v>
      </c>
      <c r="M348" s="7">
        <f t="shared" si="130"/>
        <v>56.0666666666667</v>
      </c>
      <c r="N348" s="4"/>
      <c r="O348" s="8">
        <f t="shared" si="131"/>
        <v>28.0333333333333</v>
      </c>
      <c r="P348" s="4">
        <v>18</v>
      </c>
    </row>
    <row r="349" ht="20" customHeight="1" spans="1:16">
      <c r="A349" s="4">
        <v>303</v>
      </c>
      <c r="B349" s="13" t="s">
        <v>466</v>
      </c>
      <c r="C349" s="13" t="s">
        <v>18</v>
      </c>
      <c r="D349" s="4">
        <v>72</v>
      </c>
      <c r="E349" s="4">
        <v>14</v>
      </c>
      <c r="F349" s="4">
        <f t="shared" si="129"/>
        <v>19121507214</v>
      </c>
      <c r="G349" s="13" t="s">
        <v>447</v>
      </c>
      <c r="H349" s="13" t="s">
        <v>448</v>
      </c>
      <c r="I349" s="13" t="s">
        <v>374</v>
      </c>
      <c r="J349" s="4"/>
      <c r="K349" s="4">
        <v>85.5</v>
      </c>
      <c r="L349" s="4">
        <v>82</v>
      </c>
      <c r="M349" s="7">
        <f t="shared" si="130"/>
        <v>55.8333333333333</v>
      </c>
      <c r="N349" s="4"/>
      <c r="O349" s="8">
        <f t="shared" si="131"/>
        <v>27.9166666666667</v>
      </c>
      <c r="P349" s="4">
        <v>19</v>
      </c>
    </row>
    <row r="350" ht="20" customHeight="1" spans="1:16">
      <c r="A350" s="4">
        <v>304</v>
      </c>
      <c r="B350" s="13" t="s">
        <v>467</v>
      </c>
      <c r="C350" s="13" t="s">
        <v>25</v>
      </c>
      <c r="D350" s="4">
        <v>72</v>
      </c>
      <c r="E350" s="4">
        <v>10</v>
      </c>
      <c r="F350" s="4">
        <f t="shared" si="129"/>
        <v>19121507210</v>
      </c>
      <c r="G350" s="13" t="s">
        <v>447</v>
      </c>
      <c r="H350" s="13" t="s">
        <v>448</v>
      </c>
      <c r="I350" s="13" t="s">
        <v>374</v>
      </c>
      <c r="J350" s="4"/>
      <c r="K350" s="4">
        <v>91.5</v>
      </c>
      <c r="L350" s="4">
        <v>73</v>
      </c>
      <c r="M350" s="7">
        <f t="shared" si="130"/>
        <v>54.8333333333333</v>
      </c>
      <c r="N350" s="4"/>
      <c r="O350" s="8">
        <f t="shared" si="131"/>
        <v>27.4166666666667</v>
      </c>
      <c r="P350" s="4">
        <v>20</v>
      </c>
    </row>
    <row r="351" ht="20" customHeight="1" spans="1:16">
      <c r="A351" s="4">
        <v>305</v>
      </c>
      <c r="B351" s="13" t="s">
        <v>468</v>
      </c>
      <c r="C351" s="13" t="s">
        <v>18</v>
      </c>
      <c r="D351" s="4">
        <v>72</v>
      </c>
      <c r="E351" s="4">
        <v>7</v>
      </c>
      <c r="F351" s="4">
        <f t="shared" si="129"/>
        <v>19121507207</v>
      </c>
      <c r="G351" s="13" t="s">
        <v>447</v>
      </c>
      <c r="H351" s="13" t="s">
        <v>448</v>
      </c>
      <c r="I351" s="13" t="s">
        <v>374</v>
      </c>
      <c r="J351" s="4"/>
      <c r="K351" s="4">
        <v>72</v>
      </c>
      <c r="L351" s="4">
        <v>92</v>
      </c>
      <c r="M351" s="7">
        <f t="shared" si="130"/>
        <v>54.6666666666667</v>
      </c>
      <c r="N351" s="4"/>
      <c r="O351" s="8">
        <f t="shared" si="131"/>
        <v>27.3333333333333</v>
      </c>
      <c r="P351" s="4">
        <v>21</v>
      </c>
    </row>
    <row r="352" ht="20" customHeight="1" spans="1:16">
      <c r="A352" s="4">
        <v>306</v>
      </c>
      <c r="B352" s="13" t="s">
        <v>469</v>
      </c>
      <c r="C352" s="13" t="s">
        <v>25</v>
      </c>
      <c r="D352" s="4">
        <v>71</v>
      </c>
      <c r="E352" s="4">
        <v>20</v>
      </c>
      <c r="F352" s="4">
        <f t="shared" si="129"/>
        <v>19121507120</v>
      </c>
      <c r="G352" s="13" t="s">
        <v>447</v>
      </c>
      <c r="H352" s="13" t="s">
        <v>448</v>
      </c>
      <c r="I352" s="13" t="s">
        <v>374</v>
      </c>
      <c r="J352" s="4"/>
      <c r="K352" s="4">
        <v>88.5</v>
      </c>
      <c r="L352" s="4">
        <v>73</v>
      </c>
      <c r="M352" s="7">
        <f t="shared" si="130"/>
        <v>53.8333333333333</v>
      </c>
      <c r="N352" s="4"/>
      <c r="O352" s="8">
        <f t="shared" si="131"/>
        <v>26.9166666666667</v>
      </c>
      <c r="P352" s="4">
        <v>22</v>
      </c>
    </row>
    <row r="353" ht="20" customHeight="1" spans="1:16">
      <c r="A353" s="4">
        <v>307</v>
      </c>
      <c r="B353" s="13" t="s">
        <v>470</v>
      </c>
      <c r="C353" s="13" t="s">
        <v>25</v>
      </c>
      <c r="D353" s="4">
        <v>72</v>
      </c>
      <c r="E353" s="4">
        <v>9</v>
      </c>
      <c r="F353" s="4">
        <f t="shared" si="129"/>
        <v>19121507209</v>
      </c>
      <c r="G353" s="13" t="s">
        <v>447</v>
      </c>
      <c r="H353" s="13" t="s">
        <v>448</v>
      </c>
      <c r="I353" s="13" t="s">
        <v>374</v>
      </c>
      <c r="J353" s="4"/>
      <c r="K353" s="4">
        <v>85.5</v>
      </c>
      <c r="L353" s="4">
        <v>72</v>
      </c>
      <c r="M353" s="7">
        <f t="shared" si="130"/>
        <v>52.5</v>
      </c>
      <c r="N353" s="4"/>
      <c r="O353" s="8">
        <f t="shared" si="131"/>
        <v>26.25</v>
      </c>
      <c r="P353" s="4">
        <v>23</v>
      </c>
    </row>
    <row r="354" ht="20" customHeight="1" spans="1:16">
      <c r="A354" s="4">
        <v>308</v>
      </c>
      <c r="B354" s="13" t="s">
        <v>471</v>
      </c>
      <c r="C354" s="13" t="s">
        <v>18</v>
      </c>
      <c r="D354" s="4">
        <v>72</v>
      </c>
      <c r="E354" s="4">
        <v>3</v>
      </c>
      <c r="F354" s="4">
        <f t="shared" si="129"/>
        <v>19121507203</v>
      </c>
      <c r="G354" s="13" t="s">
        <v>447</v>
      </c>
      <c r="H354" s="13" t="s">
        <v>448</v>
      </c>
      <c r="I354" s="13" t="s">
        <v>374</v>
      </c>
      <c r="J354" s="4"/>
      <c r="K354" s="4">
        <v>78</v>
      </c>
      <c r="L354" s="4">
        <v>75</v>
      </c>
      <c r="M354" s="7">
        <f t="shared" si="130"/>
        <v>51</v>
      </c>
      <c r="N354" s="4"/>
      <c r="O354" s="8">
        <f t="shared" si="131"/>
        <v>25.5</v>
      </c>
      <c r="P354" s="4">
        <v>24</v>
      </c>
    </row>
    <row r="355" ht="20" customHeight="1" spans="1:16">
      <c r="A355" s="4">
        <v>309</v>
      </c>
      <c r="B355" s="13" t="s">
        <v>472</v>
      </c>
      <c r="C355" s="13" t="s">
        <v>18</v>
      </c>
      <c r="D355" s="4">
        <v>72</v>
      </c>
      <c r="E355" s="4">
        <v>6</v>
      </c>
      <c r="F355" s="4">
        <f t="shared" si="129"/>
        <v>19121507206</v>
      </c>
      <c r="G355" s="13" t="s">
        <v>447</v>
      </c>
      <c r="H355" s="13" t="s">
        <v>448</v>
      </c>
      <c r="I355" s="13" t="s">
        <v>374</v>
      </c>
      <c r="J355" s="4"/>
      <c r="K355" s="4">
        <v>73.5</v>
      </c>
      <c r="L355" s="4">
        <v>72.5</v>
      </c>
      <c r="M355" s="7">
        <f t="shared" si="130"/>
        <v>48.6666666666667</v>
      </c>
      <c r="N355" s="4"/>
      <c r="O355" s="8">
        <f t="shared" si="131"/>
        <v>24.3333333333333</v>
      </c>
      <c r="P355" s="4">
        <v>25</v>
      </c>
    </row>
    <row r="356" ht="20" customHeight="1" spans="1:1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ht="20" customHeight="1" spans="1:16">
      <c r="A357" s="4">
        <v>310</v>
      </c>
      <c r="B357" s="13" t="s">
        <v>473</v>
      </c>
      <c r="C357" s="13" t="s">
        <v>18</v>
      </c>
      <c r="D357" s="4">
        <v>72</v>
      </c>
      <c r="E357" s="4">
        <v>17</v>
      </c>
      <c r="F357" s="4">
        <f t="shared" ref="F357:F359" si="132">19121500000+D357*100+E357*1</f>
        <v>19121507217</v>
      </c>
      <c r="G357" s="13" t="s">
        <v>474</v>
      </c>
      <c r="H357" s="13" t="s">
        <v>448</v>
      </c>
      <c r="I357" s="13" t="s">
        <v>475</v>
      </c>
      <c r="J357" s="4">
        <v>1</v>
      </c>
      <c r="K357" s="4">
        <v>91.5</v>
      </c>
      <c r="L357" s="4">
        <v>85.5</v>
      </c>
      <c r="M357" s="7">
        <f t="shared" ref="M357:M359" si="133">(K357+L357)/2*(2/3)</f>
        <v>59</v>
      </c>
      <c r="N357" s="4"/>
      <c r="O357" s="8">
        <f t="shared" ref="O357:O359" si="134">(M357+N357)*50%</f>
        <v>29.5</v>
      </c>
      <c r="P357" s="4">
        <v>1</v>
      </c>
    </row>
    <row r="358" ht="20" customHeight="1" spans="1:16">
      <c r="A358" s="4">
        <v>311</v>
      </c>
      <c r="B358" s="13" t="s">
        <v>476</v>
      </c>
      <c r="C358" s="13" t="s">
        <v>25</v>
      </c>
      <c r="D358" s="4">
        <v>72</v>
      </c>
      <c r="E358" s="4">
        <v>16</v>
      </c>
      <c r="F358" s="4">
        <f t="shared" si="132"/>
        <v>19121507216</v>
      </c>
      <c r="G358" s="13" t="s">
        <v>474</v>
      </c>
      <c r="H358" s="13" t="s">
        <v>448</v>
      </c>
      <c r="I358" s="13" t="s">
        <v>475</v>
      </c>
      <c r="J358" s="4"/>
      <c r="K358" s="4">
        <v>93</v>
      </c>
      <c r="L358" s="4">
        <v>80.5</v>
      </c>
      <c r="M358" s="7">
        <f t="shared" si="133"/>
        <v>57.8333333333333</v>
      </c>
      <c r="N358" s="4"/>
      <c r="O358" s="8">
        <f t="shared" si="134"/>
        <v>28.9166666666667</v>
      </c>
      <c r="P358" s="4">
        <v>2</v>
      </c>
    </row>
    <row r="359" ht="20" customHeight="1" spans="1:16">
      <c r="A359" s="4">
        <v>312</v>
      </c>
      <c r="B359" s="13" t="s">
        <v>477</v>
      </c>
      <c r="C359" s="13" t="s">
        <v>18</v>
      </c>
      <c r="D359" s="4">
        <v>72</v>
      </c>
      <c r="E359" s="4">
        <v>15</v>
      </c>
      <c r="F359" s="4">
        <f t="shared" si="132"/>
        <v>19121507215</v>
      </c>
      <c r="G359" s="13" t="s">
        <v>474</v>
      </c>
      <c r="H359" s="13" t="s">
        <v>448</v>
      </c>
      <c r="I359" s="13" t="s">
        <v>475</v>
      </c>
      <c r="J359" s="4"/>
      <c r="K359" s="4">
        <v>105</v>
      </c>
      <c r="L359" s="4">
        <v>42.2</v>
      </c>
      <c r="M359" s="7">
        <f t="shared" si="133"/>
        <v>49.0666666666667</v>
      </c>
      <c r="N359" s="4"/>
      <c r="O359" s="8">
        <f t="shared" si="134"/>
        <v>24.5333333333333</v>
      </c>
      <c r="P359" s="4">
        <v>3</v>
      </c>
    </row>
    <row r="360" ht="20" customHeight="1" spans="1:1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ht="20" customHeight="1" spans="1:16">
      <c r="A361" s="4">
        <v>313</v>
      </c>
      <c r="B361" s="13" t="s">
        <v>478</v>
      </c>
      <c r="C361" s="13" t="s">
        <v>18</v>
      </c>
      <c r="D361" s="4">
        <v>72</v>
      </c>
      <c r="E361" s="4">
        <v>18</v>
      </c>
      <c r="F361" s="4">
        <f t="shared" ref="F361:F365" si="135">19121500000+D361*100+E361*1</f>
        <v>19121507218</v>
      </c>
      <c r="G361" s="13" t="s">
        <v>479</v>
      </c>
      <c r="H361" s="13" t="s">
        <v>448</v>
      </c>
      <c r="I361" s="13" t="s">
        <v>480</v>
      </c>
      <c r="J361" s="4">
        <v>1</v>
      </c>
      <c r="K361" s="4">
        <v>106.5</v>
      </c>
      <c r="L361" s="4">
        <v>51.4</v>
      </c>
      <c r="M361" s="7">
        <f t="shared" ref="M361:M365" si="136">(K361+L361)/2*(2/3)</f>
        <v>52.6333333333333</v>
      </c>
      <c r="N361" s="4"/>
      <c r="O361" s="8">
        <f t="shared" ref="O361:O365" si="137">(M361+N361)*50%</f>
        <v>26.3166666666667</v>
      </c>
      <c r="P361" s="4">
        <v>1</v>
      </c>
    </row>
    <row r="362" ht="20" customHeight="1" spans="1:1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ht="20" customHeight="1" spans="1:16">
      <c r="A363" s="4">
        <v>314</v>
      </c>
      <c r="B363" s="13" t="s">
        <v>481</v>
      </c>
      <c r="C363" s="13" t="s">
        <v>18</v>
      </c>
      <c r="D363" s="4">
        <v>74</v>
      </c>
      <c r="E363" s="4">
        <v>1</v>
      </c>
      <c r="F363" s="4">
        <f t="shared" si="135"/>
        <v>19121507401</v>
      </c>
      <c r="G363" s="13" t="s">
        <v>482</v>
      </c>
      <c r="H363" s="13" t="s">
        <v>448</v>
      </c>
      <c r="I363" s="13" t="s">
        <v>385</v>
      </c>
      <c r="J363" s="4">
        <v>1</v>
      </c>
      <c r="K363" s="4">
        <v>93</v>
      </c>
      <c r="L363" s="4">
        <v>92.5</v>
      </c>
      <c r="M363" s="7">
        <f t="shared" si="136"/>
        <v>61.8333333333333</v>
      </c>
      <c r="N363" s="4"/>
      <c r="O363" s="8">
        <f t="shared" si="137"/>
        <v>30.9166666666667</v>
      </c>
      <c r="P363" s="4">
        <v>1</v>
      </c>
    </row>
    <row r="364" ht="20" customHeight="1" spans="1:16">
      <c r="A364" s="4">
        <v>315</v>
      </c>
      <c r="B364" s="13" t="s">
        <v>483</v>
      </c>
      <c r="C364" s="13" t="s">
        <v>25</v>
      </c>
      <c r="D364" s="4">
        <v>73</v>
      </c>
      <c r="E364" s="4">
        <v>30</v>
      </c>
      <c r="F364" s="4">
        <f t="shared" si="135"/>
        <v>19121507330</v>
      </c>
      <c r="G364" s="13" t="s">
        <v>482</v>
      </c>
      <c r="H364" s="13" t="s">
        <v>448</v>
      </c>
      <c r="I364" s="13" t="s">
        <v>385</v>
      </c>
      <c r="J364" s="4"/>
      <c r="K364" s="4">
        <v>99</v>
      </c>
      <c r="L364" s="4">
        <v>82</v>
      </c>
      <c r="M364" s="7">
        <f t="shared" si="136"/>
        <v>60.3333333333333</v>
      </c>
      <c r="N364" s="4"/>
      <c r="O364" s="8">
        <f t="shared" si="137"/>
        <v>30.1666666666667</v>
      </c>
      <c r="P364" s="4">
        <v>2</v>
      </c>
    </row>
    <row r="365" ht="20" customHeight="1" spans="1:16">
      <c r="A365" s="4">
        <v>316</v>
      </c>
      <c r="B365" s="13" t="s">
        <v>484</v>
      </c>
      <c r="C365" s="13" t="s">
        <v>25</v>
      </c>
      <c r="D365" s="4">
        <v>74</v>
      </c>
      <c r="E365" s="4">
        <v>12</v>
      </c>
      <c r="F365" s="4">
        <f t="shared" si="135"/>
        <v>19121507412</v>
      </c>
      <c r="G365" s="13" t="s">
        <v>482</v>
      </c>
      <c r="H365" s="13" t="s">
        <v>448</v>
      </c>
      <c r="I365" s="13" t="s">
        <v>385</v>
      </c>
      <c r="J365" s="4"/>
      <c r="K365" s="4">
        <v>93</v>
      </c>
      <c r="L365" s="4">
        <v>85.5</v>
      </c>
      <c r="M365" s="7">
        <f t="shared" si="136"/>
        <v>59.5</v>
      </c>
      <c r="N365" s="4"/>
      <c r="O365" s="8">
        <f t="shared" si="137"/>
        <v>29.75</v>
      </c>
      <c r="P365" s="4">
        <v>3</v>
      </c>
    </row>
    <row r="366" ht="20" customHeight="1" spans="1:1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ht="20" customHeight="1" spans="1:16">
      <c r="A367" s="4">
        <v>317</v>
      </c>
      <c r="B367" s="13" t="s">
        <v>485</v>
      </c>
      <c r="C367" s="13" t="s">
        <v>18</v>
      </c>
      <c r="D367" s="4">
        <v>83</v>
      </c>
      <c r="E367" s="4">
        <v>4</v>
      </c>
      <c r="F367" s="4">
        <f t="shared" ref="F367:F394" si="138">19121500000+D367*100+E367*1</f>
        <v>19121508304</v>
      </c>
      <c r="G367" s="13" t="s">
        <v>486</v>
      </c>
      <c r="H367" s="13" t="s">
        <v>448</v>
      </c>
      <c r="I367" s="13" t="s">
        <v>390</v>
      </c>
      <c r="J367" s="4">
        <v>9</v>
      </c>
      <c r="K367" s="4">
        <v>90</v>
      </c>
      <c r="L367" s="4">
        <v>77</v>
      </c>
      <c r="M367" s="7">
        <f t="shared" ref="M367:M394" si="139">(K367+L367)/2*(2/3)</f>
        <v>55.6666666666667</v>
      </c>
      <c r="N367" s="4">
        <v>5</v>
      </c>
      <c r="O367" s="8">
        <f t="shared" ref="O367:O394" si="140">(M367+N367)*50%</f>
        <v>30.3333333333333</v>
      </c>
      <c r="P367" s="4">
        <v>1</v>
      </c>
    </row>
    <row r="368" ht="20" customHeight="1" spans="1:16">
      <c r="A368" s="4">
        <v>318</v>
      </c>
      <c r="B368" s="13" t="s">
        <v>487</v>
      </c>
      <c r="C368" s="13" t="s">
        <v>18</v>
      </c>
      <c r="D368" s="4">
        <v>79</v>
      </c>
      <c r="E368" s="4">
        <v>17</v>
      </c>
      <c r="F368" s="4">
        <f t="shared" si="138"/>
        <v>19121507917</v>
      </c>
      <c r="G368" s="13" t="s">
        <v>486</v>
      </c>
      <c r="H368" s="13" t="s">
        <v>448</v>
      </c>
      <c r="I368" s="13" t="s">
        <v>390</v>
      </c>
      <c r="J368" s="4"/>
      <c r="K368" s="4">
        <v>91.5</v>
      </c>
      <c r="L368" s="4">
        <v>88.5</v>
      </c>
      <c r="M368" s="7">
        <f t="shared" si="139"/>
        <v>60</v>
      </c>
      <c r="N368" s="4"/>
      <c r="O368" s="8">
        <f t="shared" si="140"/>
        <v>30</v>
      </c>
      <c r="P368" s="4">
        <v>2</v>
      </c>
    </row>
    <row r="369" ht="20" customHeight="1" spans="1:16">
      <c r="A369" s="4">
        <v>319</v>
      </c>
      <c r="B369" s="13" t="s">
        <v>488</v>
      </c>
      <c r="C369" s="13" t="s">
        <v>18</v>
      </c>
      <c r="D369" s="4">
        <v>80</v>
      </c>
      <c r="E369" s="4">
        <v>28</v>
      </c>
      <c r="F369" s="4">
        <f t="shared" si="138"/>
        <v>19121508028</v>
      </c>
      <c r="G369" s="13" t="s">
        <v>486</v>
      </c>
      <c r="H369" s="13" t="s">
        <v>448</v>
      </c>
      <c r="I369" s="13" t="s">
        <v>390</v>
      </c>
      <c r="J369" s="4"/>
      <c r="K369" s="4">
        <v>87</v>
      </c>
      <c r="L369" s="4">
        <v>85.5</v>
      </c>
      <c r="M369" s="7">
        <f t="shared" si="139"/>
        <v>57.5</v>
      </c>
      <c r="N369" s="4"/>
      <c r="O369" s="8">
        <f t="shared" si="140"/>
        <v>28.75</v>
      </c>
      <c r="P369" s="4">
        <v>3</v>
      </c>
    </row>
    <row r="370" ht="20" customHeight="1" spans="1:16">
      <c r="A370" s="4">
        <v>320</v>
      </c>
      <c r="B370" s="13" t="s">
        <v>489</v>
      </c>
      <c r="C370" s="13" t="s">
        <v>18</v>
      </c>
      <c r="D370" s="4">
        <v>79</v>
      </c>
      <c r="E370" s="4">
        <v>15</v>
      </c>
      <c r="F370" s="4">
        <f t="shared" si="138"/>
        <v>19121507915</v>
      </c>
      <c r="G370" s="13" t="s">
        <v>486</v>
      </c>
      <c r="H370" s="13" t="s">
        <v>448</v>
      </c>
      <c r="I370" s="13" t="s">
        <v>390</v>
      </c>
      <c r="J370" s="4"/>
      <c r="K370" s="4">
        <v>82.5</v>
      </c>
      <c r="L370" s="4">
        <v>89.5</v>
      </c>
      <c r="M370" s="7">
        <f t="shared" si="139"/>
        <v>57.3333333333333</v>
      </c>
      <c r="N370" s="4"/>
      <c r="O370" s="8">
        <f t="shared" si="140"/>
        <v>28.6666666666667</v>
      </c>
      <c r="P370" s="4">
        <v>4</v>
      </c>
    </row>
    <row r="371" ht="20" customHeight="1" spans="1:16">
      <c r="A371" s="4">
        <v>321</v>
      </c>
      <c r="B371" s="13" t="s">
        <v>490</v>
      </c>
      <c r="C371" s="13" t="s">
        <v>18</v>
      </c>
      <c r="D371" s="4">
        <v>79</v>
      </c>
      <c r="E371" s="4">
        <v>12</v>
      </c>
      <c r="F371" s="4">
        <f t="shared" si="138"/>
        <v>19121507912</v>
      </c>
      <c r="G371" s="13" t="s">
        <v>486</v>
      </c>
      <c r="H371" s="13" t="s">
        <v>448</v>
      </c>
      <c r="I371" s="13" t="s">
        <v>390</v>
      </c>
      <c r="J371" s="4"/>
      <c r="K371" s="4">
        <v>87</v>
      </c>
      <c r="L371" s="4">
        <v>84</v>
      </c>
      <c r="M371" s="7">
        <f t="shared" si="139"/>
        <v>57</v>
      </c>
      <c r="N371" s="4"/>
      <c r="O371" s="8">
        <f t="shared" si="140"/>
        <v>28.5</v>
      </c>
      <c r="P371" s="4">
        <v>5</v>
      </c>
    </row>
    <row r="372" ht="20" customHeight="1" spans="1:16">
      <c r="A372" s="4">
        <v>322</v>
      </c>
      <c r="B372" s="13" t="s">
        <v>491</v>
      </c>
      <c r="C372" s="13" t="s">
        <v>18</v>
      </c>
      <c r="D372" s="4">
        <v>80</v>
      </c>
      <c r="E372" s="4">
        <v>22</v>
      </c>
      <c r="F372" s="4">
        <f t="shared" si="138"/>
        <v>19121508022</v>
      </c>
      <c r="G372" s="13" t="s">
        <v>486</v>
      </c>
      <c r="H372" s="13" t="s">
        <v>448</v>
      </c>
      <c r="I372" s="13" t="s">
        <v>390</v>
      </c>
      <c r="J372" s="4"/>
      <c r="K372" s="4">
        <v>79.5</v>
      </c>
      <c r="L372" s="4">
        <v>90</v>
      </c>
      <c r="M372" s="7">
        <f t="shared" si="139"/>
        <v>56.5</v>
      </c>
      <c r="N372" s="4"/>
      <c r="O372" s="8">
        <f t="shared" si="140"/>
        <v>28.25</v>
      </c>
      <c r="P372" s="4">
        <v>6</v>
      </c>
    </row>
    <row r="373" ht="20" customHeight="1" spans="1:16">
      <c r="A373" s="4">
        <v>323</v>
      </c>
      <c r="B373" s="13" t="s">
        <v>492</v>
      </c>
      <c r="C373" s="13" t="s">
        <v>18</v>
      </c>
      <c r="D373" s="4">
        <v>80</v>
      </c>
      <c r="E373" s="4">
        <v>12</v>
      </c>
      <c r="F373" s="4">
        <f t="shared" si="138"/>
        <v>19121508012</v>
      </c>
      <c r="G373" s="13" t="s">
        <v>486</v>
      </c>
      <c r="H373" s="13" t="s">
        <v>448</v>
      </c>
      <c r="I373" s="13" t="s">
        <v>390</v>
      </c>
      <c r="J373" s="4"/>
      <c r="K373" s="4">
        <v>78</v>
      </c>
      <c r="L373" s="4">
        <v>86.5</v>
      </c>
      <c r="M373" s="7">
        <f t="shared" si="139"/>
        <v>54.8333333333333</v>
      </c>
      <c r="N373" s="4"/>
      <c r="O373" s="8">
        <f t="shared" si="140"/>
        <v>27.4166666666667</v>
      </c>
      <c r="P373" s="4">
        <v>7</v>
      </c>
    </row>
    <row r="374" ht="20" customHeight="1" spans="1:16">
      <c r="A374" s="4">
        <v>324</v>
      </c>
      <c r="B374" s="13" t="s">
        <v>493</v>
      </c>
      <c r="C374" s="13" t="s">
        <v>18</v>
      </c>
      <c r="D374" s="4">
        <v>80</v>
      </c>
      <c r="E374" s="4">
        <v>29</v>
      </c>
      <c r="F374" s="4">
        <f t="shared" si="138"/>
        <v>19121508029</v>
      </c>
      <c r="G374" s="13" t="s">
        <v>486</v>
      </c>
      <c r="H374" s="13" t="s">
        <v>448</v>
      </c>
      <c r="I374" s="13" t="s">
        <v>390</v>
      </c>
      <c r="J374" s="4"/>
      <c r="K374" s="4">
        <v>85.5</v>
      </c>
      <c r="L374" s="4">
        <v>78</v>
      </c>
      <c r="M374" s="7">
        <f t="shared" si="139"/>
        <v>54.5</v>
      </c>
      <c r="N374" s="4"/>
      <c r="O374" s="8">
        <f t="shared" si="140"/>
        <v>27.25</v>
      </c>
      <c r="P374" s="4">
        <v>8</v>
      </c>
    </row>
    <row r="375" ht="20" customHeight="1" spans="1:16">
      <c r="A375" s="4">
        <v>325</v>
      </c>
      <c r="B375" s="13" t="s">
        <v>494</v>
      </c>
      <c r="C375" s="13" t="s">
        <v>18</v>
      </c>
      <c r="D375" s="4">
        <v>80</v>
      </c>
      <c r="E375" s="4">
        <v>10</v>
      </c>
      <c r="F375" s="4">
        <f t="shared" si="138"/>
        <v>19121508010</v>
      </c>
      <c r="G375" s="13" t="s">
        <v>486</v>
      </c>
      <c r="H375" s="13" t="s">
        <v>448</v>
      </c>
      <c r="I375" s="13" t="s">
        <v>390</v>
      </c>
      <c r="J375" s="4"/>
      <c r="K375" s="4">
        <v>85.5</v>
      </c>
      <c r="L375" s="4">
        <v>76</v>
      </c>
      <c r="M375" s="7">
        <f t="shared" si="139"/>
        <v>53.8333333333333</v>
      </c>
      <c r="N375" s="4"/>
      <c r="O375" s="8">
        <f t="shared" si="140"/>
        <v>26.9166666666667</v>
      </c>
      <c r="P375" s="4">
        <v>9</v>
      </c>
    </row>
    <row r="376" ht="20" customHeight="1" spans="1:16">
      <c r="A376" s="4">
        <v>326</v>
      </c>
      <c r="B376" s="13" t="s">
        <v>495</v>
      </c>
      <c r="C376" s="13" t="s">
        <v>18</v>
      </c>
      <c r="D376" s="4">
        <v>81</v>
      </c>
      <c r="E376" s="4">
        <v>9</v>
      </c>
      <c r="F376" s="4">
        <f t="shared" si="138"/>
        <v>19121508109</v>
      </c>
      <c r="G376" s="13" t="s">
        <v>486</v>
      </c>
      <c r="H376" s="13" t="s">
        <v>448</v>
      </c>
      <c r="I376" s="13" t="s">
        <v>390</v>
      </c>
      <c r="J376" s="4"/>
      <c r="K376" s="4">
        <v>91.5</v>
      </c>
      <c r="L376" s="4">
        <v>70</v>
      </c>
      <c r="M376" s="7">
        <f t="shared" si="139"/>
        <v>53.8333333333333</v>
      </c>
      <c r="N376" s="4"/>
      <c r="O376" s="8">
        <f t="shared" si="140"/>
        <v>26.9166666666667</v>
      </c>
      <c r="P376" s="4">
        <v>9</v>
      </c>
    </row>
    <row r="377" ht="20" customHeight="1" spans="1:16">
      <c r="A377" s="4">
        <v>327</v>
      </c>
      <c r="B377" s="13" t="s">
        <v>496</v>
      </c>
      <c r="C377" s="13" t="s">
        <v>18</v>
      </c>
      <c r="D377" s="4">
        <v>81</v>
      </c>
      <c r="E377" s="4">
        <v>18</v>
      </c>
      <c r="F377" s="4">
        <f t="shared" si="138"/>
        <v>19121508118</v>
      </c>
      <c r="G377" s="13" t="s">
        <v>486</v>
      </c>
      <c r="H377" s="13" t="s">
        <v>448</v>
      </c>
      <c r="I377" s="13" t="s">
        <v>390</v>
      </c>
      <c r="J377" s="4"/>
      <c r="K377" s="4">
        <v>76.5</v>
      </c>
      <c r="L377" s="4">
        <v>82</v>
      </c>
      <c r="M377" s="7">
        <f t="shared" si="139"/>
        <v>52.8333333333333</v>
      </c>
      <c r="N377" s="4"/>
      <c r="O377" s="8">
        <f t="shared" si="140"/>
        <v>26.4166666666667</v>
      </c>
      <c r="P377" s="4">
        <v>11</v>
      </c>
    </row>
    <row r="378" ht="20" customHeight="1" spans="1:16">
      <c r="A378" s="4">
        <v>328</v>
      </c>
      <c r="B378" s="13" t="s">
        <v>497</v>
      </c>
      <c r="C378" s="13" t="s">
        <v>18</v>
      </c>
      <c r="D378" s="4">
        <v>79</v>
      </c>
      <c r="E378" s="4">
        <v>1</v>
      </c>
      <c r="F378" s="4">
        <f t="shared" si="138"/>
        <v>19121507901</v>
      </c>
      <c r="G378" s="13" t="s">
        <v>486</v>
      </c>
      <c r="H378" s="13" t="s">
        <v>448</v>
      </c>
      <c r="I378" s="13" t="s">
        <v>390</v>
      </c>
      <c r="J378" s="4"/>
      <c r="K378" s="4">
        <v>82.5</v>
      </c>
      <c r="L378" s="4">
        <v>75.5</v>
      </c>
      <c r="M378" s="7">
        <f t="shared" si="139"/>
        <v>52.6666666666667</v>
      </c>
      <c r="N378" s="4"/>
      <c r="O378" s="8">
        <f t="shared" si="140"/>
        <v>26.3333333333333</v>
      </c>
      <c r="P378" s="4">
        <v>12</v>
      </c>
    </row>
    <row r="379" ht="20" customHeight="1" spans="1:16">
      <c r="A379" s="4">
        <v>329</v>
      </c>
      <c r="B379" s="13" t="s">
        <v>498</v>
      </c>
      <c r="C379" s="13" t="s">
        <v>18</v>
      </c>
      <c r="D379" s="4">
        <v>79</v>
      </c>
      <c r="E379" s="4">
        <v>30</v>
      </c>
      <c r="F379" s="4">
        <f t="shared" si="138"/>
        <v>19121507930</v>
      </c>
      <c r="G379" s="13" t="s">
        <v>486</v>
      </c>
      <c r="H379" s="13" t="s">
        <v>448</v>
      </c>
      <c r="I379" s="13" t="s">
        <v>390</v>
      </c>
      <c r="J379" s="4"/>
      <c r="K379" s="4">
        <v>82.5</v>
      </c>
      <c r="L379" s="4">
        <v>74.5</v>
      </c>
      <c r="M379" s="7">
        <f t="shared" si="139"/>
        <v>52.3333333333333</v>
      </c>
      <c r="N379" s="4"/>
      <c r="O379" s="8">
        <f t="shared" si="140"/>
        <v>26.1666666666667</v>
      </c>
      <c r="P379" s="4">
        <v>13</v>
      </c>
    </row>
    <row r="380" ht="20" customHeight="1" spans="1:16">
      <c r="A380" s="4">
        <v>330</v>
      </c>
      <c r="B380" s="13" t="s">
        <v>499</v>
      </c>
      <c r="C380" s="13" t="s">
        <v>18</v>
      </c>
      <c r="D380" s="4">
        <v>79</v>
      </c>
      <c r="E380" s="4">
        <v>26</v>
      </c>
      <c r="F380" s="4">
        <f t="shared" si="138"/>
        <v>19121507926</v>
      </c>
      <c r="G380" s="13" t="s">
        <v>486</v>
      </c>
      <c r="H380" s="13" t="s">
        <v>448</v>
      </c>
      <c r="I380" s="13" t="s">
        <v>390</v>
      </c>
      <c r="J380" s="4"/>
      <c r="K380" s="4">
        <v>70.5</v>
      </c>
      <c r="L380" s="4">
        <v>84.5</v>
      </c>
      <c r="M380" s="7">
        <f t="shared" si="139"/>
        <v>51.6666666666667</v>
      </c>
      <c r="N380" s="4"/>
      <c r="O380" s="8">
        <f t="shared" si="140"/>
        <v>25.8333333333333</v>
      </c>
      <c r="P380" s="4">
        <v>14</v>
      </c>
    </row>
    <row r="381" ht="20" customHeight="1" spans="1:16">
      <c r="A381" s="4">
        <v>331</v>
      </c>
      <c r="B381" s="13" t="s">
        <v>500</v>
      </c>
      <c r="C381" s="13" t="s">
        <v>18</v>
      </c>
      <c r="D381" s="4">
        <v>79</v>
      </c>
      <c r="E381" s="4">
        <v>3</v>
      </c>
      <c r="F381" s="4">
        <f t="shared" si="138"/>
        <v>19121507903</v>
      </c>
      <c r="G381" s="13" t="s">
        <v>486</v>
      </c>
      <c r="H381" s="13" t="s">
        <v>448</v>
      </c>
      <c r="I381" s="13" t="s">
        <v>390</v>
      </c>
      <c r="J381" s="4"/>
      <c r="K381" s="4">
        <v>81</v>
      </c>
      <c r="L381" s="4">
        <v>72.5</v>
      </c>
      <c r="M381" s="7">
        <f t="shared" si="139"/>
        <v>51.1666666666667</v>
      </c>
      <c r="N381" s="4"/>
      <c r="O381" s="8">
        <f t="shared" si="140"/>
        <v>25.5833333333333</v>
      </c>
      <c r="P381" s="4">
        <v>15</v>
      </c>
    </row>
    <row r="382" ht="20" customHeight="1" spans="1:16">
      <c r="A382" s="4">
        <v>332</v>
      </c>
      <c r="B382" s="13" t="s">
        <v>501</v>
      </c>
      <c r="C382" s="13" t="s">
        <v>18</v>
      </c>
      <c r="D382" s="4">
        <v>79</v>
      </c>
      <c r="E382" s="4">
        <v>13</v>
      </c>
      <c r="F382" s="4">
        <f t="shared" si="138"/>
        <v>19121507913</v>
      </c>
      <c r="G382" s="13" t="s">
        <v>486</v>
      </c>
      <c r="H382" s="13" t="s">
        <v>448</v>
      </c>
      <c r="I382" s="13" t="s">
        <v>390</v>
      </c>
      <c r="J382" s="4"/>
      <c r="K382" s="4">
        <v>75</v>
      </c>
      <c r="L382" s="4">
        <v>78.5</v>
      </c>
      <c r="M382" s="7">
        <f t="shared" si="139"/>
        <v>51.1666666666667</v>
      </c>
      <c r="N382" s="4"/>
      <c r="O382" s="8">
        <f t="shared" si="140"/>
        <v>25.5833333333333</v>
      </c>
      <c r="P382" s="4">
        <v>15</v>
      </c>
    </row>
    <row r="383" ht="20" customHeight="1" spans="1:16">
      <c r="A383" s="4">
        <v>333</v>
      </c>
      <c r="B383" s="13" t="s">
        <v>502</v>
      </c>
      <c r="C383" s="13" t="s">
        <v>18</v>
      </c>
      <c r="D383" s="4">
        <v>80</v>
      </c>
      <c r="E383" s="4">
        <v>4</v>
      </c>
      <c r="F383" s="4">
        <f t="shared" si="138"/>
        <v>19121508004</v>
      </c>
      <c r="G383" s="13" t="s">
        <v>486</v>
      </c>
      <c r="H383" s="13" t="s">
        <v>448</v>
      </c>
      <c r="I383" s="13" t="s">
        <v>390</v>
      </c>
      <c r="J383" s="4"/>
      <c r="K383" s="4">
        <v>76.5</v>
      </c>
      <c r="L383" s="4">
        <v>77</v>
      </c>
      <c r="M383" s="7">
        <f t="shared" si="139"/>
        <v>51.1666666666667</v>
      </c>
      <c r="N383" s="4"/>
      <c r="O383" s="8">
        <f t="shared" si="140"/>
        <v>25.5833333333333</v>
      </c>
      <c r="P383" s="4">
        <v>15</v>
      </c>
    </row>
    <row r="384" ht="20" customHeight="1" spans="1:16">
      <c r="A384" s="4">
        <v>334</v>
      </c>
      <c r="B384" s="13" t="s">
        <v>503</v>
      </c>
      <c r="C384" s="13" t="s">
        <v>18</v>
      </c>
      <c r="D384" s="4">
        <v>80</v>
      </c>
      <c r="E384" s="4">
        <v>1</v>
      </c>
      <c r="F384" s="4">
        <f t="shared" si="138"/>
        <v>19121508001</v>
      </c>
      <c r="G384" s="13" t="s">
        <v>486</v>
      </c>
      <c r="H384" s="13" t="s">
        <v>448</v>
      </c>
      <c r="I384" s="13" t="s">
        <v>390</v>
      </c>
      <c r="J384" s="4"/>
      <c r="K384" s="4">
        <v>78</v>
      </c>
      <c r="L384" s="4">
        <v>74</v>
      </c>
      <c r="M384" s="7">
        <f t="shared" si="139"/>
        <v>50.6666666666667</v>
      </c>
      <c r="N384" s="4"/>
      <c r="O384" s="8">
        <f t="shared" si="140"/>
        <v>25.3333333333333</v>
      </c>
      <c r="P384" s="4">
        <v>18</v>
      </c>
    </row>
    <row r="385" ht="20" customHeight="1" spans="1:16">
      <c r="A385" s="4">
        <v>335</v>
      </c>
      <c r="B385" s="13" t="s">
        <v>504</v>
      </c>
      <c r="C385" s="13" t="s">
        <v>18</v>
      </c>
      <c r="D385" s="4">
        <v>82</v>
      </c>
      <c r="E385" s="4">
        <v>28</v>
      </c>
      <c r="F385" s="4">
        <f t="shared" si="138"/>
        <v>19121508228</v>
      </c>
      <c r="G385" s="13" t="s">
        <v>486</v>
      </c>
      <c r="H385" s="13" t="s">
        <v>448</v>
      </c>
      <c r="I385" s="13" t="s">
        <v>390</v>
      </c>
      <c r="J385" s="4"/>
      <c r="K385" s="4">
        <v>76.5</v>
      </c>
      <c r="L385" s="4">
        <v>75</v>
      </c>
      <c r="M385" s="7">
        <f t="shared" si="139"/>
        <v>50.5</v>
      </c>
      <c r="N385" s="4"/>
      <c r="O385" s="8">
        <f t="shared" si="140"/>
        <v>25.25</v>
      </c>
      <c r="P385" s="4">
        <v>19</v>
      </c>
    </row>
    <row r="386" ht="20" customHeight="1" spans="1:16">
      <c r="A386" s="4">
        <v>336</v>
      </c>
      <c r="B386" s="13" t="s">
        <v>505</v>
      </c>
      <c r="C386" s="13" t="s">
        <v>18</v>
      </c>
      <c r="D386" s="4">
        <v>81</v>
      </c>
      <c r="E386" s="4">
        <v>7</v>
      </c>
      <c r="F386" s="4">
        <f t="shared" si="138"/>
        <v>19121508107</v>
      </c>
      <c r="G386" s="13" t="s">
        <v>486</v>
      </c>
      <c r="H386" s="13" t="s">
        <v>448</v>
      </c>
      <c r="I386" s="13" t="s">
        <v>390</v>
      </c>
      <c r="J386" s="4"/>
      <c r="K386" s="4">
        <v>73.5</v>
      </c>
      <c r="L386" s="4">
        <v>77</v>
      </c>
      <c r="M386" s="7">
        <f t="shared" si="139"/>
        <v>50.1666666666667</v>
      </c>
      <c r="N386" s="4"/>
      <c r="O386" s="8">
        <f t="shared" si="140"/>
        <v>25.0833333333333</v>
      </c>
      <c r="P386" s="4">
        <v>20</v>
      </c>
    </row>
    <row r="387" ht="20" customHeight="1" spans="1:16">
      <c r="A387" s="4">
        <v>337</v>
      </c>
      <c r="B387" s="13" t="s">
        <v>506</v>
      </c>
      <c r="C387" s="13" t="s">
        <v>18</v>
      </c>
      <c r="D387" s="4">
        <v>80</v>
      </c>
      <c r="E387" s="4">
        <v>2</v>
      </c>
      <c r="F387" s="4">
        <f t="shared" si="138"/>
        <v>19121508002</v>
      </c>
      <c r="G387" s="13" t="s">
        <v>486</v>
      </c>
      <c r="H387" s="13" t="s">
        <v>448</v>
      </c>
      <c r="I387" s="13" t="s">
        <v>390</v>
      </c>
      <c r="J387" s="4"/>
      <c r="K387" s="4">
        <v>79.5</v>
      </c>
      <c r="L387" s="4">
        <v>70.5</v>
      </c>
      <c r="M387" s="7">
        <f t="shared" si="139"/>
        <v>50</v>
      </c>
      <c r="N387" s="4"/>
      <c r="O387" s="8">
        <f t="shared" si="140"/>
        <v>25</v>
      </c>
      <c r="P387" s="4">
        <v>21</v>
      </c>
    </row>
    <row r="388" ht="20" customHeight="1" spans="1:16">
      <c r="A388" s="4">
        <v>338</v>
      </c>
      <c r="B388" s="13" t="s">
        <v>507</v>
      </c>
      <c r="C388" s="13" t="s">
        <v>18</v>
      </c>
      <c r="D388" s="4">
        <v>80</v>
      </c>
      <c r="E388" s="4">
        <v>21</v>
      </c>
      <c r="F388" s="4">
        <f t="shared" si="138"/>
        <v>19121508021</v>
      </c>
      <c r="G388" s="13" t="s">
        <v>486</v>
      </c>
      <c r="H388" s="13" t="s">
        <v>448</v>
      </c>
      <c r="I388" s="13" t="s">
        <v>390</v>
      </c>
      <c r="J388" s="4"/>
      <c r="K388" s="4">
        <v>69</v>
      </c>
      <c r="L388" s="4">
        <v>79.5</v>
      </c>
      <c r="M388" s="7">
        <f t="shared" si="139"/>
        <v>49.5</v>
      </c>
      <c r="N388" s="4"/>
      <c r="O388" s="8">
        <f t="shared" si="140"/>
        <v>24.75</v>
      </c>
      <c r="P388" s="4">
        <v>22</v>
      </c>
    </row>
    <row r="389" ht="20" customHeight="1" spans="1:16">
      <c r="A389" s="4">
        <v>339</v>
      </c>
      <c r="B389" s="13" t="s">
        <v>508</v>
      </c>
      <c r="C389" s="13" t="s">
        <v>18</v>
      </c>
      <c r="D389" s="4">
        <v>79</v>
      </c>
      <c r="E389" s="4">
        <v>14</v>
      </c>
      <c r="F389" s="4">
        <f t="shared" si="138"/>
        <v>19121507914</v>
      </c>
      <c r="G389" s="13" t="s">
        <v>486</v>
      </c>
      <c r="H389" s="13" t="s">
        <v>448</v>
      </c>
      <c r="I389" s="13" t="s">
        <v>390</v>
      </c>
      <c r="J389" s="4"/>
      <c r="K389" s="4">
        <v>76.5</v>
      </c>
      <c r="L389" s="4">
        <v>71.5</v>
      </c>
      <c r="M389" s="7">
        <f t="shared" si="139"/>
        <v>49.3333333333333</v>
      </c>
      <c r="N389" s="4"/>
      <c r="O389" s="8">
        <f t="shared" si="140"/>
        <v>24.6666666666667</v>
      </c>
      <c r="P389" s="4">
        <v>23</v>
      </c>
    </row>
    <row r="390" ht="20" customHeight="1" spans="1:16">
      <c r="A390" s="4">
        <v>340</v>
      </c>
      <c r="B390" s="13" t="s">
        <v>509</v>
      </c>
      <c r="C390" s="13" t="s">
        <v>18</v>
      </c>
      <c r="D390" s="4">
        <v>81</v>
      </c>
      <c r="E390" s="4">
        <v>6</v>
      </c>
      <c r="F390" s="4">
        <f t="shared" si="138"/>
        <v>19121508106</v>
      </c>
      <c r="G390" s="13" t="s">
        <v>486</v>
      </c>
      <c r="H390" s="13" t="s">
        <v>448</v>
      </c>
      <c r="I390" s="13" t="s">
        <v>390</v>
      </c>
      <c r="J390" s="4"/>
      <c r="K390" s="4">
        <v>78</v>
      </c>
      <c r="L390" s="4">
        <v>70</v>
      </c>
      <c r="M390" s="7">
        <f t="shared" si="139"/>
        <v>49.3333333333333</v>
      </c>
      <c r="N390" s="4"/>
      <c r="O390" s="8">
        <f t="shared" si="140"/>
        <v>24.6666666666667</v>
      </c>
      <c r="P390" s="4">
        <v>23</v>
      </c>
    </row>
    <row r="391" ht="20" customHeight="1" spans="1:16">
      <c r="A391" s="4">
        <v>341</v>
      </c>
      <c r="B391" s="13" t="s">
        <v>510</v>
      </c>
      <c r="C391" s="13" t="s">
        <v>18</v>
      </c>
      <c r="D391" s="4">
        <v>82</v>
      </c>
      <c r="E391" s="4">
        <v>3</v>
      </c>
      <c r="F391" s="4">
        <f t="shared" si="138"/>
        <v>19121508203</v>
      </c>
      <c r="G391" s="13" t="s">
        <v>486</v>
      </c>
      <c r="H391" s="13" t="s">
        <v>448</v>
      </c>
      <c r="I391" s="13" t="s">
        <v>390</v>
      </c>
      <c r="J391" s="4"/>
      <c r="K391" s="4">
        <v>78</v>
      </c>
      <c r="L391" s="4">
        <v>69.5</v>
      </c>
      <c r="M391" s="7">
        <f t="shared" si="139"/>
        <v>49.1666666666667</v>
      </c>
      <c r="N391" s="4"/>
      <c r="O391" s="8">
        <f t="shared" si="140"/>
        <v>24.5833333333333</v>
      </c>
      <c r="P391" s="4">
        <v>25</v>
      </c>
    </row>
    <row r="392" ht="20" customHeight="1" spans="1:16">
      <c r="A392" s="4">
        <v>342</v>
      </c>
      <c r="B392" s="13" t="s">
        <v>511</v>
      </c>
      <c r="C392" s="13" t="s">
        <v>18</v>
      </c>
      <c r="D392" s="4">
        <v>82</v>
      </c>
      <c r="E392" s="4">
        <v>30</v>
      </c>
      <c r="F392" s="4">
        <f t="shared" si="138"/>
        <v>19121508230</v>
      </c>
      <c r="G392" s="13" t="s">
        <v>486</v>
      </c>
      <c r="H392" s="13" t="s">
        <v>448</v>
      </c>
      <c r="I392" s="13" t="s">
        <v>390</v>
      </c>
      <c r="J392" s="4"/>
      <c r="K392" s="4">
        <v>81</v>
      </c>
      <c r="L392" s="4">
        <v>64</v>
      </c>
      <c r="M392" s="7">
        <f t="shared" si="139"/>
        <v>48.3333333333333</v>
      </c>
      <c r="N392" s="4"/>
      <c r="O392" s="8">
        <f t="shared" si="140"/>
        <v>24.1666666666667</v>
      </c>
      <c r="P392" s="4">
        <v>26</v>
      </c>
    </row>
    <row r="393" ht="20" customHeight="1" spans="1:16">
      <c r="A393" s="4">
        <v>343</v>
      </c>
      <c r="B393" s="13" t="s">
        <v>512</v>
      </c>
      <c r="C393" s="13" t="s">
        <v>18</v>
      </c>
      <c r="D393" s="4">
        <v>82</v>
      </c>
      <c r="E393" s="4">
        <v>9</v>
      </c>
      <c r="F393" s="4">
        <f t="shared" si="138"/>
        <v>19121508209</v>
      </c>
      <c r="G393" s="13" t="s">
        <v>486</v>
      </c>
      <c r="H393" s="13" t="s">
        <v>448</v>
      </c>
      <c r="I393" s="13" t="s">
        <v>390</v>
      </c>
      <c r="J393" s="4"/>
      <c r="K393" s="4">
        <v>73.5</v>
      </c>
      <c r="L393" s="4">
        <v>70</v>
      </c>
      <c r="M393" s="7">
        <f t="shared" si="139"/>
        <v>47.8333333333333</v>
      </c>
      <c r="N393" s="4"/>
      <c r="O393" s="8">
        <f t="shared" si="140"/>
        <v>23.9166666666667</v>
      </c>
      <c r="P393" s="4">
        <v>27</v>
      </c>
    </row>
    <row r="394" ht="20" customHeight="1" spans="1:16">
      <c r="A394" s="4">
        <v>344</v>
      </c>
      <c r="B394" s="13" t="s">
        <v>513</v>
      </c>
      <c r="C394" s="13" t="s">
        <v>18</v>
      </c>
      <c r="D394" s="4">
        <v>83</v>
      </c>
      <c r="E394" s="4">
        <v>5</v>
      </c>
      <c r="F394" s="4">
        <f t="shared" si="138"/>
        <v>19121508305</v>
      </c>
      <c r="G394" s="13" t="s">
        <v>486</v>
      </c>
      <c r="H394" s="13" t="s">
        <v>448</v>
      </c>
      <c r="I394" s="13" t="s">
        <v>390</v>
      </c>
      <c r="J394" s="4"/>
      <c r="K394" s="4">
        <v>79.5</v>
      </c>
      <c r="L394" s="4">
        <v>64</v>
      </c>
      <c r="M394" s="7">
        <f t="shared" si="139"/>
        <v>47.8333333333333</v>
      </c>
      <c r="N394" s="4"/>
      <c r="O394" s="8">
        <f t="shared" si="140"/>
        <v>23.9166666666667</v>
      </c>
      <c r="P394" s="4">
        <v>27</v>
      </c>
    </row>
    <row r="395" ht="20" customHeight="1" spans="1:1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ht="20" customHeight="1" spans="1:16">
      <c r="A396" s="4">
        <v>345</v>
      </c>
      <c r="B396" s="13" t="s">
        <v>514</v>
      </c>
      <c r="C396" s="13" t="s">
        <v>18</v>
      </c>
      <c r="D396" s="4">
        <v>87</v>
      </c>
      <c r="E396" s="4">
        <v>17</v>
      </c>
      <c r="F396" s="4">
        <f t="shared" ref="F396:F398" si="141">19121500000+D396*100+E396*1</f>
        <v>19121508717</v>
      </c>
      <c r="G396" s="13" t="s">
        <v>515</v>
      </c>
      <c r="H396" s="13" t="s">
        <v>448</v>
      </c>
      <c r="I396" s="13" t="s">
        <v>516</v>
      </c>
      <c r="J396" s="4">
        <v>1</v>
      </c>
      <c r="K396" s="4">
        <v>108</v>
      </c>
      <c r="L396" s="4">
        <v>86</v>
      </c>
      <c r="M396" s="7">
        <f t="shared" ref="M396:M398" si="142">(K396+L396)/2*(2/3)</f>
        <v>64.6666666666667</v>
      </c>
      <c r="N396" s="4"/>
      <c r="O396" s="8">
        <f t="shared" ref="O396:O398" si="143">(M396+N396)*50%</f>
        <v>32.3333333333333</v>
      </c>
      <c r="P396" s="4">
        <v>1</v>
      </c>
    </row>
    <row r="397" ht="20" customHeight="1" spans="1:16">
      <c r="A397" s="4">
        <v>346</v>
      </c>
      <c r="B397" s="13" t="s">
        <v>517</v>
      </c>
      <c r="C397" s="13" t="s">
        <v>18</v>
      </c>
      <c r="D397" s="4">
        <v>87</v>
      </c>
      <c r="E397" s="4">
        <v>18</v>
      </c>
      <c r="F397" s="4">
        <f t="shared" si="141"/>
        <v>19121508718</v>
      </c>
      <c r="G397" s="13" t="s">
        <v>515</v>
      </c>
      <c r="H397" s="13" t="s">
        <v>448</v>
      </c>
      <c r="I397" s="13" t="s">
        <v>516</v>
      </c>
      <c r="J397" s="4"/>
      <c r="K397" s="4">
        <v>90</v>
      </c>
      <c r="L397" s="4">
        <v>76</v>
      </c>
      <c r="M397" s="7">
        <f t="shared" si="142"/>
        <v>55.3333333333333</v>
      </c>
      <c r="N397" s="4"/>
      <c r="O397" s="8">
        <f t="shared" si="143"/>
        <v>27.6666666666667</v>
      </c>
      <c r="P397" s="4">
        <v>2</v>
      </c>
    </row>
    <row r="398" ht="20" customHeight="1" spans="1:16">
      <c r="A398" s="4">
        <v>347</v>
      </c>
      <c r="B398" s="13" t="s">
        <v>518</v>
      </c>
      <c r="C398" s="13" t="s">
        <v>18</v>
      </c>
      <c r="D398" s="4">
        <v>87</v>
      </c>
      <c r="E398" s="4">
        <v>20</v>
      </c>
      <c r="F398" s="4">
        <f t="shared" si="141"/>
        <v>19121508720</v>
      </c>
      <c r="G398" s="13" t="s">
        <v>515</v>
      </c>
      <c r="H398" s="13" t="s">
        <v>448</v>
      </c>
      <c r="I398" s="13" t="s">
        <v>516</v>
      </c>
      <c r="J398" s="4"/>
      <c r="K398" s="4">
        <v>84</v>
      </c>
      <c r="L398" s="4">
        <v>75</v>
      </c>
      <c r="M398" s="7">
        <f t="shared" si="142"/>
        <v>53</v>
      </c>
      <c r="N398" s="4"/>
      <c r="O398" s="8">
        <f t="shared" si="143"/>
        <v>26.5</v>
      </c>
      <c r="P398" s="4">
        <v>3</v>
      </c>
    </row>
    <row r="399" ht="20" customHeight="1" spans="1:1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ht="20" customHeight="1" spans="1:16">
      <c r="A400" s="4">
        <v>348</v>
      </c>
      <c r="B400" s="13" t="s">
        <v>519</v>
      </c>
      <c r="C400" s="13" t="s">
        <v>18</v>
      </c>
      <c r="D400" s="4" t="s">
        <v>520</v>
      </c>
      <c r="E400" s="4">
        <v>20</v>
      </c>
      <c r="F400" s="4">
        <f t="shared" ref="F400:F402" si="144">19121500000+D400*100+E400*1</f>
        <v>19121506020</v>
      </c>
      <c r="G400" s="13" t="s">
        <v>521</v>
      </c>
      <c r="H400" s="13" t="s">
        <v>448</v>
      </c>
      <c r="I400" s="13" t="s">
        <v>427</v>
      </c>
      <c r="J400" s="4">
        <v>1</v>
      </c>
      <c r="K400" s="4">
        <v>94.5</v>
      </c>
      <c r="L400" s="4">
        <v>96</v>
      </c>
      <c r="M400" s="7">
        <f t="shared" ref="M400:M402" si="145">(K400+L400)/2*(2/3)</f>
        <v>63.5</v>
      </c>
      <c r="N400" s="4"/>
      <c r="O400" s="8">
        <f t="shared" ref="O400:O402" si="146">(M400+N400)*50%</f>
        <v>31.75</v>
      </c>
      <c r="P400" s="4">
        <v>1</v>
      </c>
    </row>
    <row r="401" ht="20" customHeight="1" spans="1:16">
      <c r="A401" s="4">
        <v>349</v>
      </c>
      <c r="B401" s="13" t="s">
        <v>522</v>
      </c>
      <c r="C401" s="13" t="s">
        <v>25</v>
      </c>
      <c r="D401" s="4" t="s">
        <v>520</v>
      </c>
      <c r="E401" s="4">
        <v>27</v>
      </c>
      <c r="F401" s="4">
        <f t="shared" si="144"/>
        <v>19121506027</v>
      </c>
      <c r="G401" s="13" t="s">
        <v>521</v>
      </c>
      <c r="H401" s="13" t="s">
        <v>448</v>
      </c>
      <c r="I401" s="13" t="s">
        <v>427</v>
      </c>
      <c r="J401" s="4"/>
      <c r="K401" s="4">
        <v>88.5</v>
      </c>
      <c r="L401" s="4">
        <v>100</v>
      </c>
      <c r="M401" s="7">
        <f t="shared" si="145"/>
        <v>62.8333333333333</v>
      </c>
      <c r="N401" s="4"/>
      <c r="O401" s="8">
        <f t="shared" si="146"/>
        <v>31.4166666666667</v>
      </c>
      <c r="P401" s="4">
        <v>2</v>
      </c>
    </row>
    <row r="402" ht="20" customHeight="1" spans="1:16">
      <c r="A402" s="4">
        <v>350</v>
      </c>
      <c r="B402" s="13" t="s">
        <v>523</v>
      </c>
      <c r="C402" s="13" t="s">
        <v>25</v>
      </c>
      <c r="D402" s="4" t="s">
        <v>524</v>
      </c>
      <c r="E402" s="4">
        <v>5</v>
      </c>
      <c r="F402" s="4">
        <f t="shared" si="144"/>
        <v>19121506105</v>
      </c>
      <c r="G402" s="13" t="s">
        <v>521</v>
      </c>
      <c r="H402" s="13" t="s">
        <v>448</v>
      </c>
      <c r="I402" s="13" t="s">
        <v>427</v>
      </c>
      <c r="J402" s="4"/>
      <c r="K402" s="4">
        <v>87</v>
      </c>
      <c r="L402" s="4">
        <v>101.5</v>
      </c>
      <c r="M402" s="7">
        <f t="shared" si="145"/>
        <v>62.8333333333333</v>
      </c>
      <c r="N402" s="4"/>
      <c r="O402" s="8">
        <f t="shared" si="146"/>
        <v>31.4166666666667</v>
      </c>
      <c r="P402" s="4">
        <v>2</v>
      </c>
    </row>
    <row r="403" ht="20" customHeight="1" spans="1:1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ht="20" customHeight="1" spans="1:16">
      <c r="A404" s="4">
        <v>351</v>
      </c>
      <c r="B404" s="13" t="s">
        <v>525</v>
      </c>
      <c r="C404" s="13" t="s">
        <v>25</v>
      </c>
      <c r="D404" s="13" t="s">
        <v>524</v>
      </c>
      <c r="E404" s="4">
        <v>25</v>
      </c>
      <c r="F404" s="4">
        <f t="shared" ref="F404:F406" si="147">19121500000+D404*100+E404*1</f>
        <v>19121506125</v>
      </c>
      <c r="G404" s="13" t="s">
        <v>526</v>
      </c>
      <c r="H404" s="13" t="s">
        <v>448</v>
      </c>
      <c r="I404" s="13" t="s">
        <v>527</v>
      </c>
      <c r="J404" s="4">
        <v>1</v>
      </c>
      <c r="K404" s="4">
        <v>99</v>
      </c>
      <c r="L404" s="4">
        <v>91</v>
      </c>
      <c r="M404" s="7">
        <f t="shared" ref="M404:M406" si="148">(K404+L404)/2*(2/3)</f>
        <v>63.3333333333333</v>
      </c>
      <c r="N404" s="4"/>
      <c r="O404" s="8">
        <f t="shared" ref="O404:O406" si="149">(M404+N404)*50%</f>
        <v>31.6666666666667</v>
      </c>
      <c r="P404" s="4">
        <v>1</v>
      </c>
    </row>
    <row r="405" ht="20" customHeight="1" spans="1:16">
      <c r="A405" s="4">
        <v>352</v>
      </c>
      <c r="B405" s="13" t="s">
        <v>528</v>
      </c>
      <c r="C405" s="13" t="s">
        <v>25</v>
      </c>
      <c r="D405" s="4" t="s">
        <v>524</v>
      </c>
      <c r="E405" s="4">
        <v>11</v>
      </c>
      <c r="F405" s="4">
        <f t="shared" si="147"/>
        <v>19121506111</v>
      </c>
      <c r="G405" s="13" t="s">
        <v>526</v>
      </c>
      <c r="H405" s="13" t="s">
        <v>448</v>
      </c>
      <c r="I405" s="13" t="s">
        <v>527</v>
      </c>
      <c r="J405" s="4"/>
      <c r="K405" s="4">
        <v>85.5</v>
      </c>
      <c r="L405" s="4">
        <v>102.5</v>
      </c>
      <c r="M405" s="7">
        <f t="shared" si="148"/>
        <v>62.6666666666667</v>
      </c>
      <c r="N405" s="4"/>
      <c r="O405" s="8">
        <f t="shared" si="149"/>
        <v>31.3333333333333</v>
      </c>
      <c r="P405" s="4">
        <v>2</v>
      </c>
    </row>
    <row r="406" ht="20" customHeight="1" spans="1:16">
      <c r="A406" s="4">
        <v>353</v>
      </c>
      <c r="B406" s="13" t="s">
        <v>529</v>
      </c>
      <c r="C406" s="13" t="s">
        <v>25</v>
      </c>
      <c r="D406" s="4" t="s">
        <v>524</v>
      </c>
      <c r="E406" s="4">
        <v>10</v>
      </c>
      <c r="F406" s="4">
        <f t="shared" si="147"/>
        <v>19121506110</v>
      </c>
      <c r="G406" s="13" t="s">
        <v>526</v>
      </c>
      <c r="H406" s="13" t="s">
        <v>448</v>
      </c>
      <c r="I406" s="13" t="s">
        <v>527</v>
      </c>
      <c r="J406" s="4"/>
      <c r="K406" s="4">
        <v>85.5</v>
      </c>
      <c r="L406" s="4">
        <v>86</v>
      </c>
      <c r="M406" s="7">
        <f t="shared" si="148"/>
        <v>57.1666666666667</v>
      </c>
      <c r="N406" s="4">
        <v>5</v>
      </c>
      <c r="O406" s="8">
        <f t="shared" si="149"/>
        <v>31.0833333333333</v>
      </c>
      <c r="P406" s="4">
        <v>3</v>
      </c>
    </row>
    <row r="407" ht="20" customHeight="1" spans="1:1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ht="20" customHeight="1" spans="1:16">
      <c r="A408" s="4">
        <v>354</v>
      </c>
      <c r="B408" s="13" t="s">
        <v>530</v>
      </c>
      <c r="C408" s="13" t="s">
        <v>18</v>
      </c>
      <c r="D408" s="4" t="s">
        <v>531</v>
      </c>
      <c r="E408" s="4">
        <v>17</v>
      </c>
      <c r="F408" s="4">
        <f t="shared" ref="F408:F410" si="150">19121500000+D408*100+E408*1</f>
        <v>19121506217</v>
      </c>
      <c r="G408" s="13" t="s">
        <v>532</v>
      </c>
      <c r="H408" s="13" t="s">
        <v>448</v>
      </c>
      <c r="I408" s="13" t="s">
        <v>433</v>
      </c>
      <c r="J408" s="4">
        <v>1</v>
      </c>
      <c r="K408" s="4">
        <v>87</v>
      </c>
      <c r="L408" s="4">
        <v>110</v>
      </c>
      <c r="M408" s="7">
        <f t="shared" ref="M408:M410" si="151">(K408+L408)/2*(2/3)</f>
        <v>65.6666666666667</v>
      </c>
      <c r="N408" s="4"/>
      <c r="O408" s="8">
        <f t="shared" ref="O408:O410" si="152">(M408+N408)*50%</f>
        <v>32.8333333333333</v>
      </c>
      <c r="P408" s="4">
        <v>1</v>
      </c>
    </row>
    <row r="409" ht="20" customHeight="1" spans="1:16">
      <c r="A409" s="4">
        <v>355</v>
      </c>
      <c r="B409" s="13" t="s">
        <v>533</v>
      </c>
      <c r="C409" s="13" t="s">
        <v>18</v>
      </c>
      <c r="D409" s="4" t="s">
        <v>531</v>
      </c>
      <c r="E409" s="4">
        <v>9</v>
      </c>
      <c r="F409" s="4">
        <f t="shared" si="150"/>
        <v>19121506209</v>
      </c>
      <c r="G409" s="13" t="s">
        <v>532</v>
      </c>
      <c r="H409" s="13" t="s">
        <v>448</v>
      </c>
      <c r="I409" s="13" t="s">
        <v>433</v>
      </c>
      <c r="J409" s="4"/>
      <c r="K409" s="4">
        <v>84</v>
      </c>
      <c r="L409" s="4">
        <v>94.5</v>
      </c>
      <c r="M409" s="7">
        <f t="shared" si="151"/>
        <v>59.5</v>
      </c>
      <c r="N409" s="4"/>
      <c r="O409" s="8">
        <f t="shared" si="152"/>
        <v>29.75</v>
      </c>
      <c r="P409" s="4">
        <v>2</v>
      </c>
    </row>
    <row r="410" ht="20" customHeight="1" spans="1:16">
      <c r="A410" s="4">
        <v>356</v>
      </c>
      <c r="B410" s="13" t="s">
        <v>534</v>
      </c>
      <c r="C410" s="13" t="s">
        <v>18</v>
      </c>
      <c r="D410" s="4" t="s">
        <v>531</v>
      </c>
      <c r="E410" s="4">
        <v>20</v>
      </c>
      <c r="F410" s="4">
        <f t="shared" si="150"/>
        <v>19121506220</v>
      </c>
      <c r="G410" s="13" t="s">
        <v>532</v>
      </c>
      <c r="H410" s="13" t="s">
        <v>448</v>
      </c>
      <c r="I410" s="13" t="s">
        <v>433</v>
      </c>
      <c r="J410" s="4"/>
      <c r="K410" s="4">
        <v>78</v>
      </c>
      <c r="L410" s="4">
        <v>100</v>
      </c>
      <c r="M410" s="7">
        <f t="shared" si="151"/>
        <v>59.3333333333333</v>
      </c>
      <c r="N410" s="4"/>
      <c r="O410" s="8">
        <f t="shared" si="152"/>
        <v>29.6666666666667</v>
      </c>
      <c r="P410" s="4">
        <v>3</v>
      </c>
    </row>
    <row r="411" ht="20" customHeight="1" spans="1:1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ht="20" customHeight="1" spans="1:16">
      <c r="A412" s="4">
        <v>357</v>
      </c>
      <c r="B412" s="13" t="s">
        <v>535</v>
      </c>
      <c r="C412" s="13" t="s">
        <v>18</v>
      </c>
      <c r="D412" s="4">
        <v>72</v>
      </c>
      <c r="E412" s="4">
        <v>22</v>
      </c>
      <c r="F412" s="4">
        <f t="shared" ref="F412:F421" si="153">19121500000+D412*100+E412*1</f>
        <v>19121507222</v>
      </c>
      <c r="G412" s="13" t="s">
        <v>536</v>
      </c>
      <c r="H412" s="13" t="s">
        <v>537</v>
      </c>
      <c r="I412" s="13" t="s">
        <v>374</v>
      </c>
      <c r="J412" s="4">
        <v>5</v>
      </c>
      <c r="K412" s="4">
        <v>105</v>
      </c>
      <c r="L412" s="4">
        <v>94.5</v>
      </c>
      <c r="M412" s="7">
        <f t="shared" ref="M412:M421" si="154">(K412+L412)/2*(2/3)</f>
        <v>66.5</v>
      </c>
      <c r="N412" s="4"/>
      <c r="O412" s="8">
        <f t="shared" ref="O412:O421" si="155">(M412+N412)*50%</f>
        <v>33.25</v>
      </c>
      <c r="P412" s="4">
        <v>1</v>
      </c>
    </row>
    <row r="413" ht="20" customHeight="1" spans="1:16">
      <c r="A413" s="4">
        <v>358</v>
      </c>
      <c r="B413" s="13" t="s">
        <v>538</v>
      </c>
      <c r="C413" s="13" t="s">
        <v>25</v>
      </c>
      <c r="D413" s="4">
        <v>72</v>
      </c>
      <c r="E413" s="4">
        <v>29</v>
      </c>
      <c r="F413" s="4">
        <f t="shared" si="153"/>
        <v>19121507229</v>
      </c>
      <c r="G413" s="13" t="s">
        <v>536</v>
      </c>
      <c r="H413" s="13" t="s">
        <v>537</v>
      </c>
      <c r="I413" s="13" t="s">
        <v>374</v>
      </c>
      <c r="J413" s="4"/>
      <c r="K413" s="4">
        <v>103.5</v>
      </c>
      <c r="L413" s="4">
        <v>82.5</v>
      </c>
      <c r="M413" s="7">
        <f t="shared" si="154"/>
        <v>62</v>
      </c>
      <c r="N413" s="4"/>
      <c r="O413" s="8">
        <f t="shared" si="155"/>
        <v>31</v>
      </c>
      <c r="P413" s="4">
        <v>2</v>
      </c>
    </row>
    <row r="414" ht="20" customHeight="1" spans="1:16">
      <c r="A414" s="4">
        <v>359</v>
      </c>
      <c r="B414" s="13" t="s">
        <v>539</v>
      </c>
      <c r="C414" s="13" t="s">
        <v>18</v>
      </c>
      <c r="D414" s="4">
        <v>72</v>
      </c>
      <c r="E414" s="4">
        <v>24</v>
      </c>
      <c r="F414" s="4">
        <f t="shared" si="153"/>
        <v>19121507224</v>
      </c>
      <c r="G414" s="13" t="s">
        <v>536</v>
      </c>
      <c r="H414" s="13" t="s">
        <v>537</v>
      </c>
      <c r="I414" s="13" t="s">
        <v>374</v>
      </c>
      <c r="J414" s="4"/>
      <c r="K414" s="4">
        <v>93</v>
      </c>
      <c r="L414" s="4">
        <v>89</v>
      </c>
      <c r="M414" s="7">
        <f t="shared" si="154"/>
        <v>60.6666666666667</v>
      </c>
      <c r="N414" s="4"/>
      <c r="O414" s="8">
        <f t="shared" si="155"/>
        <v>30.3333333333333</v>
      </c>
      <c r="P414" s="4">
        <v>3</v>
      </c>
    </row>
    <row r="415" ht="20" customHeight="1" spans="1:16">
      <c r="A415" s="4">
        <v>360</v>
      </c>
      <c r="B415" s="13" t="s">
        <v>540</v>
      </c>
      <c r="C415" s="13" t="s">
        <v>18</v>
      </c>
      <c r="D415" s="4">
        <v>72</v>
      </c>
      <c r="E415" s="4">
        <v>27</v>
      </c>
      <c r="F415" s="4">
        <f t="shared" si="153"/>
        <v>19121507227</v>
      </c>
      <c r="G415" s="13" t="s">
        <v>536</v>
      </c>
      <c r="H415" s="13" t="s">
        <v>537</v>
      </c>
      <c r="I415" s="13" t="s">
        <v>374</v>
      </c>
      <c r="J415" s="4"/>
      <c r="K415" s="4">
        <v>97.5</v>
      </c>
      <c r="L415" s="4">
        <v>83</v>
      </c>
      <c r="M415" s="7">
        <f t="shared" si="154"/>
        <v>60.1666666666667</v>
      </c>
      <c r="N415" s="4"/>
      <c r="O415" s="8">
        <f t="shared" si="155"/>
        <v>30.0833333333333</v>
      </c>
      <c r="P415" s="4">
        <v>4</v>
      </c>
    </row>
    <row r="416" ht="20" customHeight="1" spans="1:16">
      <c r="A416" s="4">
        <v>361</v>
      </c>
      <c r="B416" s="13" t="s">
        <v>264</v>
      </c>
      <c r="C416" s="13" t="s">
        <v>18</v>
      </c>
      <c r="D416" s="4">
        <v>72</v>
      </c>
      <c r="E416" s="4">
        <v>21</v>
      </c>
      <c r="F416" s="4">
        <f t="shared" si="153"/>
        <v>19121507221</v>
      </c>
      <c r="G416" s="13" t="s">
        <v>536</v>
      </c>
      <c r="H416" s="13" t="s">
        <v>537</v>
      </c>
      <c r="I416" s="13" t="s">
        <v>374</v>
      </c>
      <c r="J416" s="4"/>
      <c r="K416" s="4">
        <v>85.5</v>
      </c>
      <c r="L416" s="4">
        <v>94.5</v>
      </c>
      <c r="M416" s="7">
        <f t="shared" si="154"/>
        <v>60</v>
      </c>
      <c r="N416" s="4"/>
      <c r="O416" s="8">
        <f t="shared" si="155"/>
        <v>30</v>
      </c>
      <c r="P416" s="4">
        <v>5</v>
      </c>
    </row>
    <row r="417" ht="20" customHeight="1" spans="1:16">
      <c r="A417" s="4">
        <v>362</v>
      </c>
      <c r="B417" s="13" t="s">
        <v>541</v>
      </c>
      <c r="C417" s="13" t="s">
        <v>18</v>
      </c>
      <c r="D417" s="4">
        <v>72</v>
      </c>
      <c r="E417" s="4">
        <v>20</v>
      </c>
      <c r="F417" s="4">
        <f t="shared" si="153"/>
        <v>19121507220</v>
      </c>
      <c r="G417" s="13" t="s">
        <v>536</v>
      </c>
      <c r="H417" s="13" t="s">
        <v>537</v>
      </c>
      <c r="I417" s="13" t="s">
        <v>374</v>
      </c>
      <c r="J417" s="4"/>
      <c r="K417" s="4">
        <v>84</v>
      </c>
      <c r="L417" s="4">
        <v>92.5</v>
      </c>
      <c r="M417" s="7">
        <f t="shared" si="154"/>
        <v>58.8333333333333</v>
      </c>
      <c r="N417" s="4"/>
      <c r="O417" s="8">
        <f t="shared" si="155"/>
        <v>29.4166666666667</v>
      </c>
      <c r="P417" s="4">
        <v>6</v>
      </c>
    </row>
    <row r="418" ht="20" customHeight="1" spans="1:16">
      <c r="A418" s="4">
        <v>363</v>
      </c>
      <c r="B418" s="13" t="s">
        <v>542</v>
      </c>
      <c r="C418" s="13" t="s">
        <v>25</v>
      </c>
      <c r="D418" s="4">
        <v>72</v>
      </c>
      <c r="E418" s="4">
        <v>23</v>
      </c>
      <c r="F418" s="4">
        <f t="shared" si="153"/>
        <v>19121507223</v>
      </c>
      <c r="G418" s="13" t="s">
        <v>536</v>
      </c>
      <c r="H418" s="13" t="s">
        <v>537</v>
      </c>
      <c r="I418" s="13" t="s">
        <v>374</v>
      </c>
      <c r="J418" s="4"/>
      <c r="K418" s="4">
        <v>91.5</v>
      </c>
      <c r="L418" s="4">
        <v>76</v>
      </c>
      <c r="M418" s="7">
        <f t="shared" si="154"/>
        <v>55.8333333333333</v>
      </c>
      <c r="N418" s="4"/>
      <c r="O418" s="8">
        <f t="shared" si="155"/>
        <v>27.9166666666667</v>
      </c>
      <c r="P418" s="4">
        <v>7</v>
      </c>
    </row>
    <row r="419" ht="20" customHeight="1" spans="1:16">
      <c r="A419" s="4">
        <v>364</v>
      </c>
      <c r="B419" s="13" t="s">
        <v>543</v>
      </c>
      <c r="C419" s="13" t="s">
        <v>18</v>
      </c>
      <c r="D419" s="4">
        <v>72</v>
      </c>
      <c r="E419" s="4">
        <v>25</v>
      </c>
      <c r="F419" s="4">
        <f t="shared" si="153"/>
        <v>19121507225</v>
      </c>
      <c r="G419" s="13" t="s">
        <v>536</v>
      </c>
      <c r="H419" s="13" t="s">
        <v>537</v>
      </c>
      <c r="I419" s="13" t="s">
        <v>374</v>
      </c>
      <c r="J419" s="4"/>
      <c r="K419" s="4">
        <v>79.5</v>
      </c>
      <c r="L419" s="4">
        <v>83</v>
      </c>
      <c r="M419" s="7">
        <f t="shared" si="154"/>
        <v>54.1666666666667</v>
      </c>
      <c r="N419" s="4"/>
      <c r="O419" s="8">
        <f t="shared" si="155"/>
        <v>27.0833333333333</v>
      </c>
      <c r="P419" s="4">
        <v>8</v>
      </c>
    </row>
    <row r="420" ht="20" customHeight="1" spans="1:16">
      <c r="A420" s="4">
        <v>365</v>
      </c>
      <c r="B420" s="13" t="s">
        <v>544</v>
      </c>
      <c r="C420" s="13" t="s">
        <v>18</v>
      </c>
      <c r="D420" s="4">
        <v>72</v>
      </c>
      <c r="E420" s="4">
        <v>26</v>
      </c>
      <c r="F420" s="4">
        <f t="shared" si="153"/>
        <v>19121507226</v>
      </c>
      <c r="G420" s="13" t="s">
        <v>536</v>
      </c>
      <c r="H420" s="13" t="s">
        <v>537</v>
      </c>
      <c r="I420" s="13" t="s">
        <v>374</v>
      </c>
      <c r="J420" s="4"/>
      <c r="K420" s="4">
        <v>79.5</v>
      </c>
      <c r="L420" s="4">
        <v>83</v>
      </c>
      <c r="M420" s="7">
        <f t="shared" si="154"/>
        <v>54.1666666666667</v>
      </c>
      <c r="N420" s="4"/>
      <c r="O420" s="8">
        <f t="shared" si="155"/>
        <v>27.0833333333333</v>
      </c>
      <c r="P420" s="4">
        <v>8</v>
      </c>
    </row>
    <row r="421" ht="20" customHeight="1" spans="1:16">
      <c r="A421" s="4">
        <v>366</v>
      </c>
      <c r="B421" s="13" t="s">
        <v>545</v>
      </c>
      <c r="C421" s="13" t="s">
        <v>18</v>
      </c>
      <c r="D421" s="4">
        <v>72</v>
      </c>
      <c r="E421" s="4">
        <v>28</v>
      </c>
      <c r="F421" s="4">
        <f t="shared" si="153"/>
        <v>19121507228</v>
      </c>
      <c r="G421" s="13" t="s">
        <v>536</v>
      </c>
      <c r="H421" s="13" t="s">
        <v>537</v>
      </c>
      <c r="I421" s="13" t="s">
        <v>374</v>
      </c>
      <c r="J421" s="4"/>
      <c r="K421" s="4">
        <v>78</v>
      </c>
      <c r="L421" s="4">
        <v>79.5</v>
      </c>
      <c r="M421" s="7">
        <f t="shared" si="154"/>
        <v>52.5</v>
      </c>
      <c r="N421" s="4"/>
      <c r="O421" s="8">
        <f t="shared" si="155"/>
        <v>26.25</v>
      </c>
      <c r="P421" s="4">
        <v>10</v>
      </c>
    </row>
    <row r="422" ht="20" customHeight="1" spans="1:1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ht="20" customHeight="1" spans="1:16">
      <c r="A423" s="4">
        <v>367</v>
      </c>
      <c r="B423" s="13" t="s">
        <v>546</v>
      </c>
      <c r="C423" s="13" t="s">
        <v>18</v>
      </c>
      <c r="D423" s="4">
        <v>70</v>
      </c>
      <c r="E423" s="4">
        <v>6</v>
      </c>
      <c r="F423" s="4">
        <f t="shared" ref="F423:F427" si="156">19121500000+D423*100+E423*1</f>
        <v>19121507006</v>
      </c>
      <c r="G423" s="13" t="s">
        <v>547</v>
      </c>
      <c r="H423" s="13" t="s">
        <v>537</v>
      </c>
      <c r="I423" s="13" t="s">
        <v>347</v>
      </c>
      <c r="J423" s="4">
        <v>2</v>
      </c>
      <c r="K423" s="4">
        <v>100.5</v>
      </c>
      <c r="L423" s="4">
        <v>93</v>
      </c>
      <c r="M423" s="7">
        <f t="shared" ref="M423:M427" si="157">(K423+L423)/2*(2/3)</f>
        <v>64.5</v>
      </c>
      <c r="N423" s="4"/>
      <c r="O423" s="8">
        <f t="shared" ref="O423:O427" si="158">(M423+N423)*50%</f>
        <v>32.25</v>
      </c>
      <c r="P423" s="4">
        <v>1</v>
      </c>
    </row>
    <row r="424" ht="20" customHeight="1" spans="1:16">
      <c r="A424" s="4">
        <v>368</v>
      </c>
      <c r="B424" s="13" t="s">
        <v>548</v>
      </c>
      <c r="C424" s="13" t="s">
        <v>25</v>
      </c>
      <c r="D424" s="4">
        <v>70</v>
      </c>
      <c r="E424" s="4">
        <v>2</v>
      </c>
      <c r="F424" s="4">
        <f t="shared" si="156"/>
        <v>19121507002</v>
      </c>
      <c r="G424" s="13" t="s">
        <v>547</v>
      </c>
      <c r="H424" s="13" t="s">
        <v>537</v>
      </c>
      <c r="I424" s="13" t="s">
        <v>347</v>
      </c>
      <c r="J424" s="4"/>
      <c r="K424" s="4">
        <v>97.5</v>
      </c>
      <c r="L424" s="4">
        <v>80</v>
      </c>
      <c r="M424" s="7">
        <f t="shared" si="157"/>
        <v>59.1666666666667</v>
      </c>
      <c r="N424" s="4"/>
      <c r="O424" s="8">
        <f t="shared" si="158"/>
        <v>29.5833333333333</v>
      </c>
      <c r="P424" s="4">
        <v>2</v>
      </c>
    </row>
    <row r="425" ht="20" customHeight="1" spans="1:16">
      <c r="A425" s="4">
        <v>369</v>
      </c>
      <c r="B425" s="13" t="s">
        <v>549</v>
      </c>
      <c r="C425" s="13" t="s">
        <v>25</v>
      </c>
      <c r="D425" s="4">
        <v>70</v>
      </c>
      <c r="E425" s="4">
        <v>5</v>
      </c>
      <c r="F425" s="4">
        <f t="shared" si="156"/>
        <v>19121507005</v>
      </c>
      <c r="G425" s="13" t="s">
        <v>547</v>
      </c>
      <c r="H425" s="13" t="s">
        <v>537</v>
      </c>
      <c r="I425" s="13" t="s">
        <v>347</v>
      </c>
      <c r="J425" s="4"/>
      <c r="K425" s="4">
        <v>82.5</v>
      </c>
      <c r="L425" s="4">
        <v>85.5</v>
      </c>
      <c r="M425" s="7">
        <f t="shared" si="157"/>
        <v>56</v>
      </c>
      <c r="N425" s="4"/>
      <c r="O425" s="8">
        <f t="shared" si="158"/>
        <v>28</v>
      </c>
      <c r="P425" s="4">
        <v>3</v>
      </c>
    </row>
    <row r="426" ht="20" customHeight="1" spans="1:16">
      <c r="A426" s="4">
        <v>370</v>
      </c>
      <c r="B426" s="13" t="s">
        <v>550</v>
      </c>
      <c r="C426" s="13" t="s">
        <v>18</v>
      </c>
      <c r="D426" s="4">
        <v>70</v>
      </c>
      <c r="E426" s="4">
        <v>3</v>
      </c>
      <c r="F426" s="4">
        <f t="shared" si="156"/>
        <v>19121507003</v>
      </c>
      <c r="G426" s="13" t="s">
        <v>547</v>
      </c>
      <c r="H426" s="13" t="s">
        <v>537</v>
      </c>
      <c r="I426" s="13" t="s">
        <v>347</v>
      </c>
      <c r="J426" s="4"/>
      <c r="K426" s="4">
        <v>82.5</v>
      </c>
      <c r="L426" s="4">
        <v>80.5</v>
      </c>
      <c r="M426" s="7">
        <f t="shared" si="157"/>
        <v>54.3333333333333</v>
      </c>
      <c r="N426" s="4"/>
      <c r="O426" s="8">
        <f t="shared" si="158"/>
        <v>27.1666666666667</v>
      </c>
      <c r="P426" s="4">
        <v>4</v>
      </c>
    </row>
    <row r="427" ht="20" customHeight="1" spans="1:16">
      <c r="A427" s="4">
        <v>371</v>
      </c>
      <c r="B427" s="13" t="s">
        <v>551</v>
      </c>
      <c r="C427" s="13" t="s">
        <v>25</v>
      </c>
      <c r="D427" s="4">
        <v>70</v>
      </c>
      <c r="E427" s="4">
        <v>4</v>
      </c>
      <c r="F427" s="4">
        <f t="shared" si="156"/>
        <v>19121507004</v>
      </c>
      <c r="G427" s="13" t="s">
        <v>547</v>
      </c>
      <c r="H427" s="13" t="s">
        <v>537</v>
      </c>
      <c r="I427" s="13" t="s">
        <v>347</v>
      </c>
      <c r="J427" s="4"/>
      <c r="K427" s="4">
        <v>82.5</v>
      </c>
      <c r="L427" s="4">
        <v>67.5</v>
      </c>
      <c r="M427" s="7">
        <f t="shared" si="157"/>
        <v>50</v>
      </c>
      <c r="N427" s="4"/>
      <c r="O427" s="8">
        <f t="shared" si="158"/>
        <v>25</v>
      </c>
      <c r="P427" s="4">
        <v>5</v>
      </c>
    </row>
    <row r="428" ht="20" customHeight="1" spans="1:1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ht="20" customHeight="1" spans="1:16">
      <c r="A429" s="4">
        <v>372</v>
      </c>
      <c r="B429" s="13" t="s">
        <v>552</v>
      </c>
      <c r="C429" s="13" t="s">
        <v>18</v>
      </c>
      <c r="D429" s="4">
        <v>70</v>
      </c>
      <c r="E429" s="4">
        <v>10</v>
      </c>
      <c r="F429" s="4">
        <f t="shared" ref="F429:F431" si="159">19121500000+D429*100+E429*1</f>
        <v>19121507010</v>
      </c>
      <c r="G429" s="13" t="s">
        <v>553</v>
      </c>
      <c r="H429" s="13" t="s">
        <v>537</v>
      </c>
      <c r="I429" s="13" t="s">
        <v>361</v>
      </c>
      <c r="J429" s="4">
        <v>1</v>
      </c>
      <c r="K429" s="4">
        <v>99</v>
      </c>
      <c r="L429" s="4">
        <v>86</v>
      </c>
      <c r="M429" s="7">
        <f t="shared" ref="M429:M431" si="160">(K429+L429)/2*(2/3)</f>
        <v>61.6666666666667</v>
      </c>
      <c r="N429" s="4"/>
      <c r="O429" s="8">
        <f t="shared" ref="O429:O431" si="161">(M429+N429)*50%</f>
        <v>30.8333333333333</v>
      </c>
      <c r="P429" s="4">
        <v>1</v>
      </c>
    </row>
    <row r="430" ht="20" customHeight="1" spans="1:16">
      <c r="A430" s="4">
        <v>373</v>
      </c>
      <c r="B430" s="13" t="s">
        <v>554</v>
      </c>
      <c r="C430" s="13" t="s">
        <v>18</v>
      </c>
      <c r="D430" s="4">
        <v>70</v>
      </c>
      <c r="E430" s="4">
        <v>8</v>
      </c>
      <c r="F430" s="4">
        <f t="shared" si="159"/>
        <v>19121507008</v>
      </c>
      <c r="G430" s="13" t="s">
        <v>553</v>
      </c>
      <c r="H430" s="13" t="s">
        <v>537</v>
      </c>
      <c r="I430" s="13" t="s">
        <v>361</v>
      </c>
      <c r="J430" s="4"/>
      <c r="K430" s="4">
        <v>90</v>
      </c>
      <c r="L430" s="4">
        <v>63</v>
      </c>
      <c r="M430" s="7">
        <f t="shared" si="160"/>
        <v>51</v>
      </c>
      <c r="N430" s="4"/>
      <c r="O430" s="8">
        <f t="shared" si="161"/>
        <v>25.5</v>
      </c>
      <c r="P430" s="4">
        <v>2</v>
      </c>
    </row>
    <row r="431" ht="20" customHeight="1" spans="1:16">
      <c r="A431" s="4">
        <v>374</v>
      </c>
      <c r="B431" s="13" t="s">
        <v>555</v>
      </c>
      <c r="C431" s="13" t="s">
        <v>25</v>
      </c>
      <c r="D431" s="4">
        <v>70</v>
      </c>
      <c r="E431" s="4">
        <v>7</v>
      </c>
      <c r="F431" s="4">
        <f t="shared" si="159"/>
        <v>19121507007</v>
      </c>
      <c r="G431" s="13" t="s">
        <v>553</v>
      </c>
      <c r="H431" s="13" t="s">
        <v>537</v>
      </c>
      <c r="I431" s="13" t="s">
        <v>361</v>
      </c>
      <c r="J431" s="4"/>
      <c r="K431" s="4">
        <v>66</v>
      </c>
      <c r="L431" s="4">
        <v>59.5</v>
      </c>
      <c r="M431" s="7">
        <f t="shared" si="160"/>
        <v>41.8333333333333</v>
      </c>
      <c r="N431" s="4"/>
      <c r="O431" s="8">
        <f t="shared" si="161"/>
        <v>20.9166666666667</v>
      </c>
      <c r="P431" s="4">
        <v>3</v>
      </c>
    </row>
    <row r="432" ht="20" customHeight="1" spans="1:1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ht="20" customHeight="1" spans="1:16">
      <c r="A433" s="4">
        <v>375</v>
      </c>
      <c r="B433" s="13" t="s">
        <v>556</v>
      </c>
      <c r="C433" s="13" t="s">
        <v>18</v>
      </c>
      <c r="D433" s="4">
        <v>73</v>
      </c>
      <c r="E433" s="4">
        <v>1</v>
      </c>
      <c r="F433" s="4">
        <f t="shared" ref="F433:F438" si="162">19121500000+D433*100+E433*1</f>
        <v>19121507301</v>
      </c>
      <c r="G433" s="13" t="s">
        <v>557</v>
      </c>
      <c r="H433" s="13" t="s">
        <v>537</v>
      </c>
      <c r="I433" s="13" t="s">
        <v>380</v>
      </c>
      <c r="J433" s="4">
        <v>1</v>
      </c>
      <c r="K433" s="4">
        <v>78</v>
      </c>
      <c r="L433" s="4">
        <v>77.5</v>
      </c>
      <c r="M433" s="7">
        <f t="shared" ref="M433:M438" si="163">(K433+L433)/2*(2/3)</f>
        <v>51.8333333333333</v>
      </c>
      <c r="N433" s="4"/>
      <c r="O433" s="8">
        <f t="shared" ref="O433:O438" si="164">(M433+N433)*50%</f>
        <v>25.9166666666667</v>
      </c>
      <c r="P433" s="4">
        <v>1</v>
      </c>
    </row>
    <row r="434" ht="20" customHeight="1" spans="1:16">
      <c r="A434" s="4">
        <v>376</v>
      </c>
      <c r="B434" s="13" t="s">
        <v>558</v>
      </c>
      <c r="C434" s="13" t="s">
        <v>25</v>
      </c>
      <c r="D434" s="4">
        <v>72</v>
      </c>
      <c r="E434" s="4">
        <v>30</v>
      </c>
      <c r="F434" s="4">
        <f t="shared" si="162"/>
        <v>19121507230</v>
      </c>
      <c r="G434" s="13" t="s">
        <v>557</v>
      </c>
      <c r="H434" s="13" t="s">
        <v>537</v>
      </c>
      <c r="I434" s="13" t="s">
        <v>380</v>
      </c>
      <c r="J434" s="4"/>
      <c r="K434" s="4">
        <v>70.5</v>
      </c>
      <c r="L434" s="4">
        <v>32.1</v>
      </c>
      <c r="M434" s="7">
        <f t="shared" si="163"/>
        <v>34.2</v>
      </c>
      <c r="N434" s="4"/>
      <c r="O434" s="8">
        <f t="shared" si="164"/>
        <v>17.1</v>
      </c>
      <c r="P434" s="4">
        <v>2</v>
      </c>
    </row>
    <row r="435" ht="20" customHeight="1" spans="1:1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ht="20" customHeight="1" spans="1:16">
      <c r="A436" s="4">
        <v>377</v>
      </c>
      <c r="B436" s="13" t="s">
        <v>559</v>
      </c>
      <c r="C436" s="13" t="s">
        <v>18</v>
      </c>
      <c r="D436" s="4">
        <v>74</v>
      </c>
      <c r="E436" s="4">
        <v>15</v>
      </c>
      <c r="F436" s="4">
        <f t="shared" si="162"/>
        <v>19121507415</v>
      </c>
      <c r="G436" s="13" t="s">
        <v>560</v>
      </c>
      <c r="H436" s="13" t="s">
        <v>537</v>
      </c>
      <c r="I436" s="13" t="s">
        <v>385</v>
      </c>
      <c r="J436" s="4">
        <v>1</v>
      </c>
      <c r="K436" s="4">
        <v>91.5</v>
      </c>
      <c r="L436" s="4">
        <v>85.5</v>
      </c>
      <c r="M436" s="7">
        <f t="shared" si="163"/>
        <v>59</v>
      </c>
      <c r="N436" s="4"/>
      <c r="O436" s="8">
        <f t="shared" si="164"/>
        <v>29.5</v>
      </c>
      <c r="P436" s="4">
        <v>1</v>
      </c>
    </row>
    <row r="437" ht="20" customHeight="1" spans="1:16">
      <c r="A437" s="4">
        <v>378</v>
      </c>
      <c r="B437" s="13" t="s">
        <v>561</v>
      </c>
      <c r="C437" s="13" t="s">
        <v>18</v>
      </c>
      <c r="D437" s="4">
        <v>74</v>
      </c>
      <c r="E437" s="4">
        <v>16</v>
      </c>
      <c r="F437" s="4">
        <f t="shared" si="162"/>
        <v>19121507416</v>
      </c>
      <c r="G437" s="13" t="s">
        <v>560</v>
      </c>
      <c r="H437" s="13" t="s">
        <v>537</v>
      </c>
      <c r="I437" s="13" t="s">
        <v>385</v>
      </c>
      <c r="J437" s="4"/>
      <c r="K437" s="4">
        <v>76.5</v>
      </c>
      <c r="L437" s="4">
        <v>72.7</v>
      </c>
      <c r="M437" s="7">
        <f t="shared" si="163"/>
        <v>49.7333333333333</v>
      </c>
      <c r="N437" s="4">
        <v>5</v>
      </c>
      <c r="O437" s="8">
        <f t="shared" si="164"/>
        <v>27.3666666666667</v>
      </c>
      <c r="P437" s="4">
        <v>2</v>
      </c>
    </row>
    <row r="438" ht="20" customHeight="1" spans="1:16">
      <c r="A438" s="4">
        <v>379</v>
      </c>
      <c r="B438" s="13" t="s">
        <v>562</v>
      </c>
      <c r="C438" s="13" t="s">
        <v>25</v>
      </c>
      <c r="D438" s="4">
        <v>74</v>
      </c>
      <c r="E438" s="4">
        <v>17</v>
      </c>
      <c r="F438" s="4">
        <f t="shared" si="162"/>
        <v>19121507417</v>
      </c>
      <c r="G438" s="13" t="s">
        <v>560</v>
      </c>
      <c r="H438" s="13" t="s">
        <v>537</v>
      </c>
      <c r="I438" s="13" t="s">
        <v>385</v>
      </c>
      <c r="J438" s="4"/>
      <c r="K438" s="4">
        <v>75</v>
      </c>
      <c r="L438" s="4">
        <v>65</v>
      </c>
      <c r="M438" s="7">
        <f t="shared" si="163"/>
        <v>46.6666666666667</v>
      </c>
      <c r="N438" s="4"/>
      <c r="O438" s="8">
        <f t="shared" si="164"/>
        <v>23.3333333333333</v>
      </c>
      <c r="P438" s="4">
        <v>3</v>
      </c>
    </row>
    <row r="439" ht="20" customHeight="1" spans="1:1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ht="20" customHeight="1" spans="1:16">
      <c r="A440" s="4">
        <v>380</v>
      </c>
      <c r="B440" s="13" t="s">
        <v>563</v>
      </c>
      <c r="C440" s="13" t="s">
        <v>18</v>
      </c>
      <c r="D440" s="4">
        <v>83</v>
      </c>
      <c r="E440" s="4">
        <v>21</v>
      </c>
      <c r="F440" s="4">
        <f t="shared" ref="F440:F448" si="165">19121500000+D440*100+E440*1</f>
        <v>19121508321</v>
      </c>
      <c r="G440" s="13" t="s">
        <v>564</v>
      </c>
      <c r="H440" s="13" t="s">
        <v>537</v>
      </c>
      <c r="I440" s="13" t="s">
        <v>390</v>
      </c>
      <c r="J440" s="4">
        <v>3</v>
      </c>
      <c r="K440" s="4">
        <v>81</v>
      </c>
      <c r="L440" s="4">
        <v>86</v>
      </c>
      <c r="M440" s="7">
        <f t="shared" ref="M440:M448" si="166">(K440+L440)/2*(2/3)</f>
        <v>55.6666666666667</v>
      </c>
      <c r="N440" s="4"/>
      <c r="O440" s="8">
        <f t="shared" ref="O440:O448" si="167">(M440+N440)*50%</f>
        <v>27.8333333333333</v>
      </c>
      <c r="P440" s="4">
        <v>1</v>
      </c>
    </row>
    <row r="441" ht="20" customHeight="1" spans="1:16">
      <c r="A441" s="4">
        <v>381</v>
      </c>
      <c r="B441" s="13" t="s">
        <v>565</v>
      </c>
      <c r="C441" s="13" t="s">
        <v>18</v>
      </c>
      <c r="D441" s="4">
        <v>84</v>
      </c>
      <c r="E441" s="4">
        <v>11</v>
      </c>
      <c r="F441" s="4">
        <f t="shared" si="165"/>
        <v>19121508411</v>
      </c>
      <c r="G441" s="13" t="s">
        <v>564</v>
      </c>
      <c r="H441" s="13" t="s">
        <v>537</v>
      </c>
      <c r="I441" s="13" t="s">
        <v>390</v>
      </c>
      <c r="J441" s="4"/>
      <c r="K441" s="4">
        <v>88.5</v>
      </c>
      <c r="L441" s="4">
        <v>72</v>
      </c>
      <c r="M441" s="7">
        <f t="shared" si="166"/>
        <v>53.5</v>
      </c>
      <c r="N441" s="4"/>
      <c r="O441" s="8">
        <f t="shared" si="167"/>
        <v>26.75</v>
      </c>
      <c r="P441" s="4">
        <v>2</v>
      </c>
    </row>
    <row r="442" ht="20" customHeight="1" spans="1:16">
      <c r="A442" s="4">
        <v>382</v>
      </c>
      <c r="B442" s="13" t="s">
        <v>566</v>
      </c>
      <c r="C442" s="13" t="s">
        <v>18</v>
      </c>
      <c r="D442" s="4">
        <v>83</v>
      </c>
      <c r="E442" s="4">
        <v>19</v>
      </c>
      <c r="F442" s="4">
        <f t="shared" si="165"/>
        <v>19121508319</v>
      </c>
      <c r="G442" s="13" t="s">
        <v>564</v>
      </c>
      <c r="H442" s="13" t="s">
        <v>537</v>
      </c>
      <c r="I442" s="13" t="s">
        <v>390</v>
      </c>
      <c r="J442" s="4"/>
      <c r="K442" s="4">
        <v>78</v>
      </c>
      <c r="L442" s="4">
        <v>72.5</v>
      </c>
      <c r="M442" s="7">
        <f t="shared" si="166"/>
        <v>50.1666666666667</v>
      </c>
      <c r="N442" s="4"/>
      <c r="O442" s="8">
        <f t="shared" si="167"/>
        <v>25.0833333333333</v>
      </c>
      <c r="P442" s="4">
        <v>3</v>
      </c>
    </row>
    <row r="443" ht="20" customHeight="1" spans="1:16">
      <c r="A443" s="4">
        <v>383</v>
      </c>
      <c r="B443" s="13" t="s">
        <v>567</v>
      </c>
      <c r="C443" s="13" t="s">
        <v>18</v>
      </c>
      <c r="D443" s="4">
        <v>83</v>
      </c>
      <c r="E443" s="4">
        <v>29</v>
      </c>
      <c r="F443" s="4">
        <f t="shared" si="165"/>
        <v>19121508329</v>
      </c>
      <c r="G443" s="13" t="s">
        <v>564</v>
      </c>
      <c r="H443" s="13" t="s">
        <v>537</v>
      </c>
      <c r="I443" s="13" t="s">
        <v>390</v>
      </c>
      <c r="J443" s="4"/>
      <c r="K443" s="4">
        <v>81</v>
      </c>
      <c r="L443" s="4">
        <v>68</v>
      </c>
      <c r="M443" s="7">
        <f t="shared" si="166"/>
        <v>49.6666666666667</v>
      </c>
      <c r="N443" s="4"/>
      <c r="O443" s="8">
        <f t="shared" si="167"/>
        <v>24.8333333333333</v>
      </c>
      <c r="P443" s="4">
        <v>4</v>
      </c>
    </row>
    <row r="444" ht="20" customHeight="1" spans="1:16">
      <c r="A444" s="4">
        <v>384</v>
      </c>
      <c r="B444" s="13" t="s">
        <v>568</v>
      </c>
      <c r="C444" s="13" t="s">
        <v>18</v>
      </c>
      <c r="D444" s="4">
        <v>84</v>
      </c>
      <c r="E444" s="4">
        <v>13</v>
      </c>
      <c r="F444" s="4">
        <f t="shared" si="165"/>
        <v>19121508413</v>
      </c>
      <c r="G444" s="13" t="s">
        <v>564</v>
      </c>
      <c r="H444" s="13" t="s">
        <v>537</v>
      </c>
      <c r="I444" s="13" t="s">
        <v>390</v>
      </c>
      <c r="J444" s="4"/>
      <c r="K444" s="4">
        <v>85.5</v>
      </c>
      <c r="L444" s="4">
        <v>62</v>
      </c>
      <c r="M444" s="7">
        <f t="shared" si="166"/>
        <v>49.1666666666667</v>
      </c>
      <c r="N444" s="4"/>
      <c r="O444" s="8">
        <f t="shared" si="167"/>
        <v>24.5833333333333</v>
      </c>
      <c r="P444" s="4">
        <v>5</v>
      </c>
    </row>
    <row r="445" ht="20" customHeight="1" spans="1:16">
      <c r="A445" s="4">
        <v>385</v>
      </c>
      <c r="B445" s="13" t="s">
        <v>569</v>
      </c>
      <c r="C445" s="13" t="s">
        <v>18</v>
      </c>
      <c r="D445" s="4">
        <v>84</v>
      </c>
      <c r="E445" s="4">
        <v>3</v>
      </c>
      <c r="F445" s="4">
        <f t="shared" si="165"/>
        <v>19121508403</v>
      </c>
      <c r="G445" s="13" t="s">
        <v>564</v>
      </c>
      <c r="H445" s="13" t="s">
        <v>537</v>
      </c>
      <c r="I445" s="13" t="s">
        <v>390</v>
      </c>
      <c r="J445" s="4"/>
      <c r="K445" s="4">
        <v>78</v>
      </c>
      <c r="L445" s="4">
        <v>68.5</v>
      </c>
      <c r="M445" s="7">
        <f t="shared" si="166"/>
        <v>48.8333333333333</v>
      </c>
      <c r="N445" s="4"/>
      <c r="O445" s="8">
        <f t="shared" si="167"/>
        <v>24.4166666666667</v>
      </c>
      <c r="P445" s="4">
        <v>6</v>
      </c>
    </row>
    <row r="446" ht="20" customHeight="1" spans="1:16">
      <c r="A446" s="4">
        <v>386</v>
      </c>
      <c r="B446" s="13" t="s">
        <v>570</v>
      </c>
      <c r="C446" s="13" t="s">
        <v>18</v>
      </c>
      <c r="D446" s="4">
        <v>84</v>
      </c>
      <c r="E446" s="4">
        <v>8</v>
      </c>
      <c r="F446" s="4">
        <f t="shared" si="165"/>
        <v>19121508408</v>
      </c>
      <c r="G446" s="13" t="s">
        <v>564</v>
      </c>
      <c r="H446" s="13" t="s">
        <v>537</v>
      </c>
      <c r="I446" s="13" t="s">
        <v>390</v>
      </c>
      <c r="J446" s="4"/>
      <c r="K446" s="4">
        <v>72</v>
      </c>
      <c r="L446" s="4">
        <v>73.5</v>
      </c>
      <c r="M446" s="7">
        <f t="shared" si="166"/>
        <v>48.5</v>
      </c>
      <c r="N446" s="4"/>
      <c r="O446" s="8">
        <f t="shared" si="167"/>
        <v>24.25</v>
      </c>
      <c r="P446" s="4">
        <v>7</v>
      </c>
    </row>
    <row r="447" ht="20" customHeight="1" spans="1:16">
      <c r="A447" s="4">
        <v>387</v>
      </c>
      <c r="B447" s="13" t="s">
        <v>571</v>
      </c>
      <c r="C447" s="13" t="s">
        <v>18</v>
      </c>
      <c r="D447" s="4">
        <v>83</v>
      </c>
      <c r="E447" s="4">
        <v>22</v>
      </c>
      <c r="F447" s="4">
        <f t="shared" si="165"/>
        <v>19121508322</v>
      </c>
      <c r="G447" s="13" t="s">
        <v>564</v>
      </c>
      <c r="H447" s="13" t="s">
        <v>537</v>
      </c>
      <c r="I447" s="13" t="s">
        <v>390</v>
      </c>
      <c r="J447" s="4"/>
      <c r="K447" s="4">
        <v>72</v>
      </c>
      <c r="L447" s="4">
        <v>72</v>
      </c>
      <c r="M447" s="7">
        <f t="shared" si="166"/>
        <v>48</v>
      </c>
      <c r="N447" s="4"/>
      <c r="O447" s="8">
        <f t="shared" si="167"/>
        <v>24</v>
      </c>
      <c r="P447" s="4">
        <v>8</v>
      </c>
    </row>
    <row r="448" ht="20" customHeight="1" spans="1:16">
      <c r="A448" s="4">
        <v>388</v>
      </c>
      <c r="B448" s="13" t="s">
        <v>572</v>
      </c>
      <c r="C448" s="13" t="s">
        <v>18</v>
      </c>
      <c r="D448" s="4">
        <v>84</v>
      </c>
      <c r="E448" s="4">
        <v>2</v>
      </c>
      <c r="F448" s="4">
        <f t="shared" si="165"/>
        <v>19121508402</v>
      </c>
      <c r="G448" s="13" t="s">
        <v>564</v>
      </c>
      <c r="H448" s="13" t="s">
        <v>537</v>
      </c>
      <c r="I448" s="13" t="s">
        <v>390</v>
      </c>
      <c r="J448" s="4"/>
      <c r="K448" s="4">
        <v>76.5</v>
      </c>
      <c r="L448" s="4">
        <v>67.5</v>
      </c>
      <c r="M448" s="7">
        <f t="shared" si="166"/>
        <v>48</v>
      </c>
      <c r="N448" s="4"/>
      <c r="O448" s="8">
        <f t="shared" si="167"/>
        <v>24</v>
      </c>
      <c r="P448" s="4">
        <v>8</v>
      </c>
    </row>
    <row r="449" ht="20" customHeight="1" spans="1:1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ht="20" customHeight="1" spans="1:16">
      <c r="A450" s="4">
        <v>389</v>
      </c>
      <c r="B450" s="13" t="s">
        <v>573</v>
      </c>
      <c r="C450" s="13" t="s">
        <v>25</v>
      </c>
      <c r="D450" s="4" t="s">
        <v>574</v>
      </c>
      <c r="E450" s="4">
        <v>12</v>
      </c>
      <c r="F450" s="4">
        <f t="shared" ref="F450:F452" si="168">19121500000+D450*100+E450*1</f>
        <v>19121506312</v>
      </c>
      <c r="G450" s="13" t="s">
        <v>575</v>
      </c>
      <c r="H450" s="13" t="s">
        <v>537</v>
      </c>
      <c r="I450" s="13" t="s">
        <v>427</v>
      </c>
      <c r="J450" s="4">
        <v>1</v>
      </c>
      <c r="K450" s="4">
        <v>102</v>
      </c>
      <c r="L450" s="4">
        <v>92</v>
      </c>
      <c r="M450" s="7">
        <f t="shared" ref="M450:M452" si="169">(K450+L450)/2*(2/3)</f>
        <v>64.6666666666667</v>
      </c>
      <c r="N450" s="4"/>
      <c r="O450" s="8">
        <f t="shared" ref="O450:O452" si="170">(M450+N450)*50%</f>
        <v>32.3333333333333</v>
      </c>
      <c r="P450" s="4">
        <v>1</v>
      </c>
    </row>
    <row r="451" ht="20" customHeight="1" spans="1:16">
      <c r="A451" s="4">
        <v>390</v>
      </c>
      <c r="B451" s="13" t="s">
        <v>576</v>
      </c>
      <c r="C451" s="13" t="s">
        <v>18</v>
      </c>
      <c r="D451" s="4" t="s">
        <v>574</v>
      </c>
      <c r="E451" s="4">
        <v>7</v>
      </c>
      <c r="F451" s="4">
        <f t="shared" si="168"/>
        <v>19121506307</v>
      </c>
      <c r="G451" s="13" t="s">
        <v>575</v>
      </c>
      <c r="H451" s="13" t="s">
        <v>537</v>
      </c>
      <c r="I451" s="13" t="s">
        <v>427</v>
      </c>
      <c r="J451" s="4"/>
      <c r="K451" s="4">
        <v>72</v>
      </c>
      <c r="L451" s="4">
        <v>100</v>
      </c>
      <c r="M451" s="7">
        <f t="shared" si="169"/>
        <v>57.3333333333333</v>
      </c>
      <c r="N451" s="4"/>
      <c r="O451" s="8">
        <f t="shared" si="170"/>
        <v>28.6666666666667</v>
      </c>
      <c r="P451" s="4">
        <v>2</v>
      </c>
    </row>
    <row r="452" ht="20" customHeight="1" spans="1:16">
      <c r="A452" s="4">
        <v>391</v>
      </c>
      <c r="B452" s="13" t="s">
        <v>185</v>
      </c>
      <c r="C452" s="13" t="s">
        <v>18</v>
      </c>
      <c r="D452" s="4" t="s">
        <v>574</v>
      </c>
      <c r="E452" s="4">
        <v>20</v>
      </c>
      <c r="F452" s="4">
        <f t="shared" si="168"/>
        <v>19121506320</v>
      </c>
      <c r="G452" s="13" t="s">
        <v>575</v>
      </c>
      <c r="H452" s="13" t="s">
        <v>537</v>
      </c>
      <c r="I452" s="13" t="s">
        <v>427</v>
      </c>
      <c r="J452" s="4"/>
      <c r="K452" s="4">
        <v>78</v>
      </c>
      <c r="L452" s="4">
        <v>91.5</v>
      </c>
      <c r="M452" s="7">
        <f t="shared" si="169"/>
        <v>56.5</v>
      </c>
      <c r="N452" s="4"/>
      <c r="O452" s="8">
        <f t="shared" si="170"/>
        <v>28.25</v>
      </c>
      <c r="P452" s="4">
        <v>3</v>
      </c>
    </row>
    <row r="453" ht="20" customHeight="1" spans="1:1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ht="20" customHeight="1" spans="1:16">
      <c r="A454" s="4">
        <v>392</v>
      </c>
      <c r="B454" s="13" t="s">
        <v>577</v>
      </c>
      <c r="C454" s="13" t="s">
        <v>18</v>
      </c>
      <c r="D454" s="13" t="s">
        <v>574</v>
      </c>
      <c r="E454" s="4">
        <v>24</v>
      </c>
      <c r="F454" s="4">
        <f t="shared" ref="F454:F456" si="171">19121500000+D454*100+E454*1</f>
        <v>19121506324</v>
      </c>
      <c r="G454" s="13" t="s">
        <v>578</v>
      </c>
      <c r="H454" s="13" t="s">
        <v>537</v>
      </c>
      <c r="I454" s="13" t="s">
        <v>433</v>
      </c>
      <c r="J454" s="4">
        <v>1</v>
      </c>
      <c r="K454" s="4">
        <v>82.5</v>
      </c>
      <c r="L454" s="4">
        <v>102</v>
      </c>
      <c r="M454" s="7">
        <f t="shared" ref="M454:M456" si="172">(K454+L454)/2*(2/3)</f>
        <v>61.5</v>
      </c>
      <c r="N454" s="4"/>
      <c r="O454" s="8">
        <f t="shared" ref="O454:O456" si="173">(M454+N454)*50%</f>
        <v>30.75</v>
      </c>
      <c r="P454" s="4">
        <v>1</v>
      </c>
    </row>
    <row r="455" ht="20" customHeight="1" spans="1:16">
      <c r="A455" s="4">
        <v>393</v>
      </c>
      <c r="B455" s="13" t="s">
        <v>579</v>
      </c>
      <c r="C455" s="13" t="s">
        <v>18</v>
      </c>
      <c r="D455" s="13" t="s">
        <v>580</v>
      </c>
      <c r="E455" s="4">
        <v>2</v>
      </c>
      <c r="F455" s="4">
        <f t="shared" si="171"/>
        <v>19121506402</v>
      </c>
      <c r="G455" s="13" t="s">
        <v>578</v>
      </c>
      <c r="H455" s="13" t="s">
        <v>537</v>
      </c>
      <c r="I455" s="13" t="s">
        <v>433</v>
      </c>
      <c r="J455" s="4"/>
      <c r="K455" s="4">
        <v>87</v>
      </c>
      <c r="L455" s="4">
        <v>91</v>
      </c>
      <c r="M455" s="7">
        <f t="shared" si="172"/>
        <v>59.3333333333333</v>
      </c>
      <c r="N455" s="4"/>
      <c r="O455" s="8">
        <f t="shared" si="173"/>
        <v>29.6666666666667</v>
      </c>
      <c r="P455" s="4">
        <v>2</v>
      </c>
    </row>
    <row r="456" ht="20" customHeight="1" spans="1:16">
      <c r="A456" s="4">
        <v>394</v>
      </c>
      <c r="B456" s="13" t="s">
        <v>581</v>
      </c>
      <c r="C456" s="13" t="s">
        <v>18</v>
      </c>
      <c r="D456" s="13" t="s">
        <v>580</v>
      </c>
      <c r="E456" s="4">
        <v>1</v>
      </c>
      <c r="F456" s="4">
        <f t="shared" si="171"/>
        <v>19121506401</v>
      </c>
      <c r="G456" s="13" t="s">
        <v>578</v>
      </c>
      <c r="H456" s="13" t="s">
        <v>537</v>
      </c>
      <c r="I456" s="13" t="s">
        <v>433</v>
      </c>
      <c r="J456" s="4"/>
      <c r="K456" s="4">
        <v>82.5</v>
      </c>
      <c r="L456" s="4">
        <v>94.5</v>
      </c>
      <c r="M456" s="7">
        <f t="shared" si="172"/>
        <v>59</v>
      </c>
      <c r="N456" s="4"/>
      <c r="O456" s="8">
        <f t="shared" si="173"/>
        <v>29.5</v>
      </c>
      <c r="P456" s="4">
        <v>3</v>
      </c>
    </row>
    <row r="457" ht="20" customHeight="1" spans="1:1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ht="20" customHeight="1" spans="1:16">
      <c r="A458" s="4">
        <v>395</v>
      </c>
      <c r="B458" s="13" t="s">
        <v>582</v>
      </c>
      <c r="C458" s="13" t="s">
        <v>25</v>
      </c>
      <c r="D458" s="4">
        <v>96</v>
      </c>
      <c r="E458" s="4">
        <v>4</v>
      </c>
      <c r="F458" s="4">
        <f t="shared" ref="F458:F460" si="174">19121500000+D458*100+E458*1</f>
        <v>19121509604</v>
      </c>
      <c r="G458" s="13" t="s">
        <v>583</v>
      </c>
      <c r="H458" s="13" t="s">
        <v>537</v>
      </c>
      <c r="I458" s="13" t="s">
        <v>584</v>
      </c>
      <c r="J458" s="4">
        <v>1</v>
      </c>
      <c r="K458" s="4">
        <v>103.5</v>
      </c>
      <c r="L458" s="4">
        <v>112</v>
      </c>
      <c r="M458" s="7">
        <f t="shared" ref="M458:M460" si="175">(K458+L458)/2*(2/3)</f>
        <v>71.8333333333333</v>
      </c>
      <c r="N458" s="4"/>
      <c r="O458" s="8">
        <f t="shared" ref="O458:O460" si="176">(M458+N458)*50%</f>
        <v>35.9166666666667</v>
      </c>
      <c r="P458" s="4">
        <v>1</v>
      </c>
    </row>
    <row r="459" ht="20" customHeight="1" spans="1:16">
      <c r="A459" s="4">
        <v>396</v>
      </c>
      <c r="B459" s="13" t="s">
        <v>585</v>
      </c>
      <c r="C459" s="13" t="s">
        <v>25</v>
      </c>
      <c r="D459" s="4">
        <v>95</v>
      </c>
      <c r="E459" s="4">
        <v>29</v>
      </c>
      <c r="F459" s="4">
        <f t="shared" si="174"/>
        <v>19121509529</v>
      </c>
      <c r="G459" s="13" t="s">
        <v>583</v>
      </c>
      <c r="H459" s="13" t="s">
        <v>537</v>
      </c>
      <c r="I459" s="13" t="s">
        <v>584</v>
      </c>
      <c r="J459" s="4"/>
      <c r="K459" s="4">
        <v>109.5</v>
      </c>
      <c r="L459" s="4">
        <v>93</v>
      </c>
      <c r="M459" s="7">
        <f t="shared" si="175"/>
        <v>67.5</v>
      </c>
      <c r="N459" s="4"/>
      <c r="O459" s="8">
        <f t="shared" si="176"/>
        <v>33.75</v>
      </c>
      <c r="P459" s="4">
        <v>2</v>
      </c>
    </row>
    <row r="460" ht="20" customHeight="1" spans="1:16">
      <c r="A460" s="4">
        <v>397</v>
      </c>
      <c r="B460" s="13" t="s">
        <v>586</v>
      </c>
      <c r="C460" s="13" t="s">
        <v>25</v>
      </c>
      <c r="D460" s="4">
        <v>96</v>
      </c>
      <c r="E460" s="4">
        <v>3</v>
      </c>
      <c r="F460" s="4">
        <f t="shared" si="174"/>
        <v>19121509603</v>
      </c>
      <c r="G460" s="13" t="s">
        <v>583</v>
      </c>
      <c r="H460" s="13" t="s">
        <v>537</v>
      </c>
      <c r="I460" s="13" t="s">
        <v>584</v>
      </c>
      <c r="J460" s="4"/>
      <c r="K460" s="4">
        <v>100.5</v>
      </c>
      <c r="L460" s="4">
        <v>97</v>
      </c>
      <c r="M460" s="7">
        <f t="shared" si="175"/>
        <v>65.8333333333333</v>
      </c>
      <c r="N460" s="4"/>
      <c r="O460" s="8">
        <f t="shared" si="176"/>
        <v>32.9166666666667</v>
      </c>
      <c r="P460" s="4">
        <v>3</v>
      </c>
    </row>
    <row r="461" ht="20" customHeight="1" spans="1:1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ht="20" customHeight="1" spans="1:16">
      <c r="A462" s="4">
        <v>398</v>
      </c>
      <c r="B462" s="13" t="s">
        <v>587</v>
      </c>
      <c r="C462" s="13" t="s">
        <v>18</v>
      </c>
      <c r="D462" s="4">
        <v>73</v>
      </c>
      <c r="E462" s="4">
        <v>4</v>
      </c>
      <c r="F462" s="4">
        <f t="shared" ref="F462:F468" si="177">19121500000+D462*100+E462*1</f>
        <v>19121507304</v>
      </c>
      <c r="G462" s="13" t="s">
        <v>588</v>
      </c>
      <c r="H462" s="13" t="s">
        <v>589</v>
      </c>
      <c r="I462" s="13" t="s">
        <v>374</v>
      </c>
      <c r="J462" s="4">
        <v>3</v>
      </c>
      <c r="K462" s="4">
        <v>105</v>
      </c>
      <c r="L462" s="4">
        <v>89.5</v>
      </c>
      <c r="M462" s="7">
        <f t="shared" ref="M462:M468" si="178">(K462+L462)/2*(2/3)</f>
        <v>64.8333333333333</v>
      </c>
      <c r="N462" s="4"/>
      <c r="O462" s="8">
        <f t="shared" ref="O462:O468" si="179">(M462+N462)*50%</f>
        <v>32.4166666666667</v>
      </c>
      <c r="P462" s="4">
        <v>1</v>
      </c>
    </row>
    <row r="463" ht="20" customHeight="1" spans="1:16">
      <c r="A463" s="4">
        <v>399</v>
      </c>
      <c r="B463" s="13" t="s">
        <v>590</v>
      </c>
      <c r="C463" s="13" t="s">
        <v>18</v>
      </c>
      <c r="D463" s="4">
        <v>73</v>
      </c>
      <c r="E463" s="4">
        <v>3</v>
      </c>
      <c r="F463" s="4">
        <f t="shared" si="177"/>
        <v>19121507303</v>
      </c>
      <c r="G463" s="13" t="s">
        <v>588</v>
      </c>
      <c r="H463" s="13" t="s">
        <v>589</v>
      </c>
      <c r="I463" s="13" t="s">
        <v>374</v>
      </c>
      <c r="J463" s="4"/>
      <c r="K463" s="4">
        <v>96</v>
      </c>
      <c r="L463" s="4">
        <v>87</v>
      </c>
      <c r="M463" s="7">
        <f t="shared" si="178"/>
        <v>61</v>
      </c>
      <c r="N463" s="4"/>
      <c r="O463" s="8">
        <f t="shared" si="179"/>
        <v>30.5</v>
      </c>
      <c r="P463" s="4">
        <v>2</v>
      </c>
    </row>
    <row r="464" ht="20" customHeight="1" spans="1:16">
      <c r="A464" s="4">
        <v>400</v>
      </c>
      <c r="B464" s="13" t="s">
        <v>591</v>
      </c>
      <c r="C464" s="13" t="s">
        <v>25</v>
      </c>
      <c r="D464" s="4">
        <v>73</v>
      </c>
      <c r="E464" s="4">
        <v>7</v>
      </c>
      <c r="F464" s="4">
        <f t="shared" si="177"/>
        <v>19121507307</v>
      </c>
      <c r="G464" s="13" t="s">
        <v>588</v>
      </c>
      <c r="H464" s="13" t="s">
        <v>589</v>
      </c>
      <c r="I464" s="13" t="s">
        <v>374</v>
      </c>
      <c r="J464" s="4"/>
      <c r="K464" s="4">
        <v>88.5</v>
      </c>
      <c r="L464" s="4">
        <v>90.5</v>
      </c>
      <c r="M464" s="7">
        <f t="shared" si="178"/>
        <v>59.6666666666667</v>
      </c>
      <c r="N464" s="4"/>
      <c r="O464" s="8">
        <f t="shared" si="179"/>
        <v>29.8333333333333</v>
      </c>
      <c r="P464" s="4">
        <v>3</v>
      </c>
    </row>
    <row r="465" ht="20" customHeight="1" spans="1:16">
      <c r="A465" s="4">
        <v>401</v>
      </c>
      <c r="B465" s="13" t="s">
        <v>592</v>
      </c>
      <c r="C465" s="13" t="s">
        <v>18</v>
      </c>
      <c r="D465" s="4">
        <v>73</v>
      </c>
      <c r="E465" s="4">
        <v>8</v>
      </c>
      <c r="F465" s="4">
        <f t="shared" si="177"/>
        <v>19121507308</v>
      </c>
      <c r="G465" s="13" t="s">
        <v>588</v>
      </c>
      <c r="H465" s="13" t="s">
        <v>589</v>
      </c>
      <c r="I465" s="13" t="s">
        <v>374</v>
      </c>
      <c r="J465" s="4"/>
      <c r="K465" s="4">
        <v>93</v>
      </c>
      <c r="L465" s="4">
        <v>71</v>
      </c>
      <c r="M465" s="7">
        <f t="shared" si="178"/>
        <v>54.6666666666667</v>
      </c>
      <c r="N465" s="4"/>
      <c r="O465" s="8">
        <f t="shared" si="179"/>
        <v>27.3333333333333</v>
      </c>
      <c r="P465" s="4">
        <v>4</v>
      </c>
    </row>
    <row r="466" ht="20" customHeight="1" spans="1:16">
      <c r="A466" s="4">
        <v>402</v>
      </c>
      <c r="B466" s="13" t="s">
        <v>593</v>
      </c>
      <c r="C466" s="13" t="s">
        <v>25</v>
      </c>
      <c r="D466" s="4">
        <v>73</v>
      </c>
      <c r="E466" s="4">
        <v>6</v>
      </c>
      <c r="F466" s="4">
        <f t="shared" si="177"/>
        <v>19121507306</v>
      </c>
      <c r="G466" s="13" t="s">
        <v>588</v>
      </c>
      <c r="H466" s="13" t="s">
        <v>589</v>
      </c>
      <c r="I466" s="13" t="s">
        <v>374</v>
      </c>
      <c r="J466" s="4"/>
      <c r="K466" s="4">
        <v>82.5</v>
      </c>
      <c r="L466" s="4">
        <v>70</v>
      </c>
      <c r="M466" s="7">
        <f t="shared" si="178"/>
        <v>50.8333333333333</v>
      </c>
      <c r="N466" s="4"/>
      <c r="O466" s="8">
        <f t="shared" si="179"/>
        <v>25.4166666666667</v>
      </c>
      <c r="P466" s="4">
        <v>5</v>
      </c>
    </row>
    <row r="467" ht="20" customHeight="1" spans="1:16">
      <c r="A467" s="4">
        <v>403</v>
      </c>
      <c r="B467" s="13" t="s">
        <v>594</v>
      </c>
      <c r="C467" s="13" t="s">
        <v>18</v>
      </c>
      <c r="D467" s="4">
        <v>73</v>
      </c>
      <c r="E467" s="4">
        <v>9</v>
      </c>
      <c r="F467" s="4">
        <f t="shared" si="177"/>
        <v>19121507309</v>
      </c>
      <c r="G467" s="13" t="s">
        <v>588</v>
      </c>
      <c r="H467" s="13" t="s">
        <v>589</v>
      </c>
      <c r="I467" s="13" t="s">
        <v>374</v>
      </c>
      <c r="J467" s="4"/>
      <c r="K467" s="4">
        <v>76.5</v>
      </c>
      <c r="L467" s="4">
        <v>73</v>
      </c>
      <c r="M467" s="7">
        <f t="shared" si="178"/>
        <v>49.8333333333333</v>
      </c>
      <c r="N467" s="4"/>
      <c r="O467" s="8">
        <f t="shared" si="179"/>
        <v>24.9166666666667</v>
      </c>
      <c r="P467" s="4">
        <v>6</v>
      </c>
    </row>
    <row r="468" ht="20" customHeight="1" spans="1:16">
      <c r="A468" s="4">
        <v>404</v>
      </c>
      <c r="B468" s="13" t="s">
        <v>595</v>
      </c>
      <c r="C468" s="13" t="s">
        <v>18</v>
      </c>
      <c r="D468" s="4">
        <v>73</v>
      </c>
      <c r="E468" s="4">
        <v>5</v>
      </c>
      <c r="F468" s="4">
        <f t="shared" si="177"/>
        <v>19121507305</v>
      </c>
      <c r="G468" s="13" t="s">
        <v>588</v>
      </c>
      <c r="H468" s="13" t="s">
        <v>589</v>
      </c>
      <c r="I468" s="13" t="s">
        <v>374</v>
      </c>
      <c r="J468" s="4"/>
      <c r="K468" s="4">
        <v>81</v>
      </c>
      <c r="L468" s="4">
        <v>49.9</v>
      </c>
      <c r="M468" s="7">
        <f t="shared" si="178"/>
        <v>43.6333333333333</v>
      </c>
      <c r="N468" s="4"/>
      <c r="O468" s="8">
        <f t="shared" si="179"/>
        <v>21.8166666666667</v>
      </c>
      <c r="P468" s="4">
        <v>7</v>
      </c>
    </row>
    <row r="469" ht="20" customHeight="1" spans="1:1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ht="20" customHeight="1" spans="1:16">
      <c r="A470" s="4">
        <v>405</v>
      </c>
      <c r="B470" s="13" t="s">
        <v>596</v>
      </c>
      <c r="C470" s="13" t="s">
        <v>18</v>
      </c>
      <c r="D470" s="4">
        <v>84</v>
      </c>
      <c r="E470" s="4">
        <v>20</v>
      </c>
      <c r="F470" s="4">
        <f t="shared" ref="F470:F478" si="180">19121500000+D470*100+E470*1</f>
        <v>19121508420</v>
      </c>
      <c r="G470" s="13" t="s">
        <v>597</v>
      </c>
      <c r="H470" s="13" t="s">
        <v>589</v>
      </c>
      <c r="I470" s="13" t="s">
        <v>390</v>
      </c>
      <c r="J470" s="4">
        <v>3</v>
      </c>
      <c r="K470" s="4">
        <v>78</v>
      </c>
      <c r="L470" s="4">
        <v>83</v>
      </c>
      <c r="M470" s="7">
        <f t="shared" ref="M470:M478" si="181">(K470+L470)/2*(2/3)</f>
        <v>53.6666666666667</v>
      </c>
      <c r="N470" s="4"/>
      <c r="O470" s="8">
        <f t="shared" ref="O470:O478" si="182">(M470+N470)*50%</f>
        <v>26.8333333333333</v>
      </c>
      <c r="P470" s="4">
        <v>1</v>
      </c>
    </row>
    <row r="471" ht="20" customHeight="1" spans="1:16">
      <c r="A471" s="4">
        <v>406</v>
      </c>
      <c r="B471" s="13" t="s">
        <v>598</v>
      </c>
      <c r="C471" s="13" t="s">
        <v>18</v>
      </c>
      <c r="D471" s="4">
        <v>84</v>
      </c>
      <c r="E471" s="4">
        <v>22</v>
      </c>
      <c r="F471" s="4">
        <f t="shared" si="180"/>
        <v>19121508422</v>
      </c>
      <c r="G471" s="13" t="s">
        <v>597</v>
      </c>
      <c r="H471" s="13" t="s">
        <v>589</v>
      </c>
      <c r="I471" s="13" t="s">
        <v>390</v>
      </c>
      <c r="J471" s="4"/>
      <c r="K471" s="4">
        <v>75</v>
      </c>
      <c r="L471" s="4">
        <v>68.5</v>
      </c>
      <c r="M471" s="7">
        <f t="shared" si="181"/>
        <v>47.8333333333333</v>
      </c>
      <c r="N471" s="4"/>
      <c r="O471" s="8">
        <f t="shared" si="182"/>
        <v>23.9166666666667</v>
      </c>
      <c r="P471" s="4">
        <v>2</v>
      </c>
    </row>
    <row r="472" ht="20" customHeight="1" spans="1:16">
      <c r="A472" s="4">
        <v>407</v>
      </c>
      <c r="B472" s="13" t="s">
        <v>599</v>
      </c>
      <c r="C472" s="13" t="s">
        <v>18</v>
      </c>
      <c r="D472" s="4">
        <v>84</v>
      </c>
      <c r="E472" s="4">
        <v>30</v>
      </c>
      <c r="F472" s="4">
        <f t="shared" si="180"/>
        <v>19121508430</v>
      </c>
      <c r="G472" s="13" t="s">
        <v>597</v>
      </c>
      <c r="H472" s="13" t="s">
        <v>589</v>
      </c>
      <c r="I472" s="13" t="s">
        <v>390</v>
      </c>
      <c r="J472" s="4"/>
      <c r="K472" s="4">
        <v>72</v>
      </c>
      <c r="L472" s="4">
        <v>70</v>
      </c>
      <c r="M472" s="7">
        <f t="shared" si="181"/>
        <v>47.3333333333333</v>
      </c>
      <c r="N472" s="4"/>
      <c r="O472" s="8">
        <f t="shared" si="182"/>
        <v>23.6666666666667</v>
      </c>
      <c r="P472" s="4">
        <v>3</v>
      </c>
    </row>
    <row r="473" ht="20" customHeight="1" spans="1:16">
      <c r="A473" s="4">
        <v>408</v>
      </c>
      <c r="B473" s="13" t="s">
        <v>600</v>
      </c>
      <c r="C473" s="13" t="s">
        <v>18</v>
      </c>
      <c r="D473" s="4">
        <v>84</v>
      </c>
      <c r="E473" s="4">
        <v>14</v>
      </c>
      <c r="F473" s="4">
        <f t="shared" si="180"/>
        <v>19121508414</v>
      </c>
      <c r="G473" s="13" t="s">
        <v>597</v>
      </c>
      <c r="H473" s="13" t="s">
        <v>589</v>
      </c>
      <c r="I473" s="13" t="s">
        <v>390</v>
      </c>
      <c r="J473" s="4"/>
      <c r="K473" s="4">
        <v>76.5</v>
      </c>
      <c r="L473" s="4">
        <v>62</v>
      </c>
      <c r="M473" s="7">
        <f t="shared" si="181"/>
        <v>46.1666666666667</v>
      </c>
      <c r="N473" s="4"/>
      <c r="O473" s="8">
        <f t="shared" si="182"/>
        <v>23.0833333333333</v>
      </c>
      <c r="P473" s="4">
        <v>4</v>
      </c>
    </row>
    <row r="474" ht="20" customHeight="1" spans="1:16">
      <c r="A474" s="4">
        <v>409</v>
      </c>
      <c r="B474" s="13" t="s">
        <v>601</v>
      </c>
      <c r="C474" s="13" t="s">
        <v>18</v>
      </c>
      <c r="D474" s="4">
        <v>84</v>
      </c>
      <c r="E474" s="4">
        <v>26</v>
      </c>
      <c r="F474" s="4">
        <f t="shared" si="180"/>
        <v>19121508426</v>
      </c>
      <c r="G474" s="13" t="s">
        <v>597</v>
      </c>
      <c r="H474" s="13" t="s">
        <v>589</v>
      </c>
      <c r="I474" s="13" t="s">
        <v>390</v>
      </c>
      <c r="J474" s="4"/>
      <c r="K474" s="4">
        <v>70.5</v>
      </c>
      <c r="L474" s="4">
        <v>67</v>
      </c>
      <c r="M474" s="7">
        <f t="shared" si="181"/>
        <v>45.8333333333333</v>
      </c>
      <c r="N474" s="4"/>
      <c r="O474" s="8">
        <f t="shared" si="182"/>
        <v>22.9166666666667</v>
      </c>
      <c r="P474" s="4">
        <v>5</v>
      </c>
    </row>
    <row r="475" ht="20" customHeight="1" spans="1:16">
      <c r="A475" s="4">
        <v>410</v>
      </c>
      <c r="B475" s="13" t="s">
        <v>602</v>
      </c>
      <c r="C475" s="13" t="s">
        <v>18</v>
      </c>
      <c r="D475" s="4">
        <v>85</v>
      </c>
      <c r="E475" s="4">
        <v>4</v>
      </c>
      <c r="F475" s="4">
        <f t="shared" si="180"/>
        <v>19121508504</v>
      </c>
      <c r="G475" s="13" t="s">
        <v>597</v>
      </c>
      <c r="H475" s="13" t="s">
        <v>589</v>
      </c>
      <c r="I475" s="13" t="s">
        <v>390</v>
      </c>
      <c r="J475" s="4"/>
      <c r="K475" s="4">
        <v>84</v>
      </c>
      <c r="L475" s="4">
        <v>50</v>
      </c>
      <c r="M475" s="7">
        <f t="shared" si="181"/>
        <v>44.6666666666667</v>
      </c>
      <c r="N475" s="4"/>
      <c r="O475" s="8">
        <f t="shared" si="182"/>
        <v>22.3333333333333</v>
      </c>
      <c r="P475" s="4">
        <v>6</v>
      </c>
    </row>
    <row r="476" ht="20" customHeight="1" spans="1:16">
      <c r="A476" s="4">
        <v>411</v>
      </c>
      <c r="B476" s="13" t="s">
        <v>603</v>
      </c>
      <c r="C476" s="13" t="s">
        <v>18</v>
      </c>
      <c r="D476" s="4">
        <v>84</v>
      </c>
      <c r="E476" s="4">
        <v>21</v>
      </c>
      <c r="F476" s="4">
        <f t="shared" si="180"/>
        <v>19121508421</v>
      </c>
      <c r="G476" s="13" t="s">
        <v>597</v>
      </c>
      <c r="H476" s="13" t="s">
        <v>589</v>
      </c>
      <c r="I476" s="13" t="s">
        <v>390</v>
      </c>
      <c r="J476" s="4"/>
      <c r="K476" s="4">
        <v>72</v>
      </c>
      <c r="L476" s="4">
        <v>55.5</v>
      </c>
      <c r="M476" s="7">
        <f t="shared" si="181"/>
        <v>42.5</v>
      </c>
      <c r="N476" s="4"/>
      <c r="O476" s="8">
        <f t="shared" si="182"/>
        <v>21.25</v>
      </c>
      <c r="P476" s="4">
        <v>7</v>
      </c>
    </row>
    <row r="477" ht="20" customHeight="1" spans="1:16">
      <c r="A477" s="4">
        <v>412</v>
      </c>
      <c r="B477" s="13" t="s">
        <v>604</v>
      </c>
      <c r="C477" s="13" t="s">
        <v>25</v>
      </c>
      <c r="D477" s="4">
        <v>84</v>
      </c>
      <c r="E477" s="4">
        <v>24</v>
      </c>
      <c r="F477" s="4">
        <f t="shared" si="180"/>
        <v>19121508424</v>
      </c>
      <c r="G477" s="13" t="s">
        <v>597</v>
      </c>
      <c r="H477" s="13" t="s">
        <v>589</v>
      </c>
      <c r="I477" s="13" t="s">
        <v>390</v>
      </c>
      <c r="J477" s="4"/>
      <c r="K477" s="4">
        <v>72</v>
      </c>
      <c r="L477" s="4">
        <v>53</v>
      </c>
      <c r="M477" s="7">
        <f t="shared" si="181"/>
        <v>41.6666666666667</v>
      </c>
      <c r="N477" s="4"/>
      <c r="O477" s="8">
        <f t="shared" si="182"/>
        <v>20.8333333333333</v>
      </c>
      <c r="P477" s="4">
        <v>8</v>
      </c>
    </row>
    <row r="478" ht="20" customHeight="1" spans="1:16">
      <c r="A478" s="4">
        <v>413</v>
      </c>
      <c r="B478" s="13" t="s">
        <v>605</v>
      </c>
      <c r="C478" s="13" t="s">
        <v>18</v>
      </c>
      <c r="D478" s="4">
        <v>84</v>
      </c>
      <c r="E478" s="4">
        <v>18</v>
      </c>
      <c r="F478" s="4">
        <f t="shared" si="180"/>
        <v>19121508418</v>
      </c>
      <c r="G478" s="13" t="s">
        <v>597</v>
      </c>
      <c r="H478" s="13" t="s">
        <v>589</v>
      </c>
      <c r="I478" s="13" t="s">
        <v>390</v>
      </c>
      <c r="J478" s="4"/>
      <c r="K478" s="4">
        <v>79.5</v>
      </c>
      <c r="L478" s="4">
        <v>42</v>
      </c>
      <c r="M478" s="7">
        <f t="shared" si="181"/>
        <v>40.5</v>
      </c>
      <c r="N478" s="4"/>
      <c r="O478" s="8">
        <f t="shared" si="182"/>
        <v>20.25</v>
      </c>
      <c r="P478" s="4">
        <v>9</v>
      </c>
    </row>
    <row r="479" ht="20" customHeight="1" spans="1:1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ht="20" customHeight="1" spans="1:16">
      <c r="A480" s="4">
        <v>414</v>
      </c>
      <c r="B480" s="13" t="s">
        <v>606</v>
      </c>
      <c r="C480" s="13" t="s">
        <v>25</v>
      </c>
      <c r="D480" s="4">
        <v>88</v>
      </c>
      <c r="E480" s="4">
        <v>18</v>
      </c>
      <c r="F480" s="4">
        <f t="shared" ref="F480:F482" si="183">19121500000+D480*100+E480*1</f>
        <v>19121508818</v>
      </c>
      <c r="G480" s="13" t="s">
        <v>607</v>
      </c>
      <c r="H480" s="13" t="s">
        <v>589</v>
      </c>
      <c r="I480" s="13" t="s">
        <v>419</v>
      </c>
      <c r="J480" s="4">
        <v>1</v>
      </c>
      <c r="K480" s="4">
        <v>85.5</v>
      </c>
      <c r="L480" s="4">
        <v>93</v>
      </c>
      <c r="M480" s="7">
        <f t="shared" ref="M480:M482" si="184">(K480+L480)/2*(2/3)</f>
        <v>59.5</v>
      </c>
      <c r="N480" s="4"/>
      <c r="O480" s="8">
        <f t="shared" ref="O480:O482" si="185">(M480+N480)*50%</f>
        <v>29.75</v>
      </c>
      <c r="P480" s="4">
        <v>1</v>
      </c>
    </row>
    <row r="481" ht="20" customHeight="1" spans="1:16">
      <c r="A481" s="4">
        <v>415</v>
      </c>
      <c r="B481" s="13" t="s">
        <v>608</v>
      </c>
      <c r="C481" s="13" t="s">
        <v>25</v>
      </c>
      <c r="D481" s="4">
        <v>88</v>
      </c>
      <c r="E481" s="4">
        <v>9</v>
      </c>
      <c r="F481" s="4">
        <f t="shared" si="183"/>
        <v>19121508809</v>
      </c>
      <c r="G481" s="13" t="s">
        <v>607</v>
      </c>
      <c r="H481" s="13" t="s">
        <v>589</v>
      </c>
      <c r="I481" s="13" t="s">
        <v>419</v>
      </c>
      <c r="J481" s="4"/>
      <c r="K481" s="4">
        <v>97.5</v>
      </c>
      <c r="L481" s="4">
        <v>76.6</v>
      </c>
      <c r="M481" s="7">
        <f t="shared" si="184"/>
        <v>58.0333333333333</v>
      </c>
      <c r="N481" s="4"/>
      <c r="O481" s="8">
        <f t="shared" si="185"/>
        <v>29.0166666666667</v>
      </c>
      <c r="P481" s="4">
        <v>2</v>
      </c>
    </row>
    <row r="482" ht="20" customHeight="1" spans="1:16">
      <c r="A482" s="4">
        <v>416</v>
      </c>
      <c r="B482" s="13" t="s">
        <v>609</v>
      </c>
      <c r="C482" s="13" t="s">
        <v>18</v>
      </c>
      <c r="D482" s="4">
        <v>87</v>
      </c>
      <c r="E482" s="4">
        <v>26</v>
      </c>
      <c r="F482" s="4">
        <f t="shared" si="183"/>
        <v>19121508726</v>
      </c>
      <c r="G482" s="13" t="s">
        <v>607</v>
      </c>
      <c r="H482" s="13" t="s">
        <v>589</v>
      </c>
      <c r="I482" s="13" t="s">
        <v>419</v>
      </c>
      <c r="J482" s="4"/>
      <c r="K482" s="4">
        <v>85.5</v>
      </c>
      <c r="L482" s="4">
        <v>64.1</v>
      </c>
      <c r="M482" s="7">
        <f t="shared" si="184"/>
        <v>49.8666666666667</v>
      </c>
      <c r="N482" s="4"/>
      <c r="O482" s="8">
        <f t="shared" si="185"/>
        <v>24.9333333333333</v>
      </c>
      <c r="P482" s="4">
        <v>3</v>
      </c>
    </row>
    <row r="483" ht="20" customHeight="1" spans="1:1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ht="20" customHeight="1" spans="1:16">
      <c r="A484" s="4">
        <v>417</v>
      </c>
      <c r="B484" s="13" t="s">
        <v>610</v>
      </c>
      <c r="C484" s="13" t="s">
        <v>25</v>
      </c>
      <c r="D484" s="13" t="s">
        <v>580</v>
      </c>
      <c r="E484" s="4">
        <v>18</v>
      </c>
      <c r="F484" s="4">
        <f t="shared" ref="F484:F486" si="186">19121500000+D484*100+E484*1</f>
        <v>19121506418</v>
      </c>
      <c r="G484" s="13" t="s">
        <v>611</v>
      </c>
      <c r="H484" s="13" t="s">
        <v>589</v>
      </c>
      <c r="I484" s="13" t="s">
        <v>427</v>
      </c>
      <c r="J484" s="4">
        <v>1</v>
      </c>
      <c r="K484" s="4">
        <v>90</v>
      </c>
      <c r="L484" s="4">
        <v>93</v>
      </c>
      <c r="M484" s="7">
        <f t="shared" ref="M484:M486" si="187">(K484+L484)/2*(2/3)</f>
        <v>61</v>
      </c>
      <c r="N484" s="4"/>
      <c r="O484" s="8">
        <f t="shared" ref="O484:O486" si="188">(M484+N484)*50%</f>
        <v>30.5</v>
      </c>
      <c r="P484" s="4">
        <v>1</v>
      </c>
    </row>
    <row r="485" ht="20" customHeight="1" spans="1:16">
      <c r="A485" s="4">
        <v>418</v>
      </c>
      <c r="B485" s="13" t="s">
        <v>612</v>
      </c>
      <c r="C485" s="13" t="s">
        <v>25</v>
      </c>
      <c r="D485" s="13" t="s">
        <v>580</v>
      </c>
      <c r="E485" s="4">
        <v>28</v>
      </c>
      <c r="F485" s="4">
        <f t="shared" si="186"/>
        <v>19121506428</v>
      </c>
      <c r="G485" s="13" t="s">
        <v>611</v>
      </c>
      <c r="H485" s="13" t="s">
        <v>589</v>
      </c>
      <c r="I485" s="13" t="s">
        <v>427</v>
      </c>
      <c r="J485" s="4"/>
      <c r="K485" s="4">
        <v>94.5</v>
      </c>
      <c r="L485" s="4">
        <v>88</v>
      </c>
      <c r="M485" s="7">
        <f t="shared" si="187"/>
        <v>60.8333333333333</v>
      </c>
      <c r="N485" s="4"/>
      <c r="O485" s="8">
        <f t="shared" si="188"/>
        <v>30.4166666666667</v>
      </c>
      <c r="P485" s="4">
        <v>2</v>
      </c>
    </row>
    <row r="486" ht="20" customHeight="1" spans="1:16">
      <c r="A486" s="4">
        <v>419</v>
      </c>
      <c r="B486" s="13" t="s">
        <v>613</v>
      </c>
      <c r="C486" s="13" t="s">
        <v>25</v>
      </c>
      <c r="D486" s="13" t="s">
        <v>580</v>
      </c>
      <c r="E486" s="4">
        <v>26</v>
      </c>
      <c r="F486" s="4">
        <f t="shared" si="186"/>
        <v>19121506426</v>
      </c>
      <c r="G486" s="13" t="s">
        <v>611</v>
      </c>
      <c r="H486" s="13" t="s">
        <v>589</v>
      </c>
      <c r="I486" s="13" t="s">
        <v>427</v>
      </c>
      <c r="J486" s="4"/>
      <c r="K486" s="4">
        <v>76.5</v>
      </c>
      <c r="L486" s="4">
        <v>90.5</v>
      </c>
      <c r="M486" s="7">
        <f t="shared" si="187"/>
        <v>55.6666666666667</v>
      </c>
      <c r="N486" s="4"/>
      <c r="O486" s="8">
        <f t="shared" si="188"/>
        <v>27.8333333333333</v>
      </c>
      <c r="P486" s="4">
        <v>3</v>
      </c>
    </row>
    <row r="487" ht="20" customHeight="1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ht="20" customHeight="1" spans="1:16">
      <c r="A488" s="4">
        <v>420</v>
      </c>
      <c r="B488" s="13" t="s">
        <v>614</v>
      </c>
      <c r="C488" s="13" t="s">
        <v>18</v>
      </c>
      <c r="D488" s="13" t="s">
        <v>441</v>
      </c>
      <c r="E488" s="4">
        <v>24</v>
      </c>
      <c r="F488" s="4">
        <f t="shared" ref="F488:F493" si="189">19121500000+D488*100+E488*1</f>
        <v>19121504324</v>
      </c>
      <c r="G488" s="13" t="s">
        <v>615</v>
      </c>
      <c r="H488" s="13" t="s">
        <v>589</v>
      </c>
      <c r="I488" s="13" t="s">
        <v>439</v>
      </c>
      <c r="J488" s="4">
        <v>2</v>
      </c>
      <c r="K488" s="4">
        <v>87</v>
      </c>
      <c r="L488" s="4">
        <v>105</v>
      </c>
      <c r="M488" s="7">
        <f t="shared" ref="M488:M493" si="190">(K488+L488)/2*(2/3)</f>
        <v>64</v>
      </c>
      <c r="N488" s="4"/>
      <c r="O488" s="8">
        <f t="shared" ref="O488:O493" si="191">(M488+N488)*50%</f>
        <v>32</v>
      </c>
      <c r="P488" s="4">
        <v>1</v>
      </c>
    </row>
    <row r="489" ht="20" customHeight="1" spans="1:16">
      <c r="A489" s="4">
        <v>421</v>
      </c>
      <c r="B489" s="13" t="s">
        <v>616</v>
      </c>
      <c r="C489" s="13" t="s">
        <v>25</v>
      </c>
      <c r="D489" s="13" t="s">
        <v>617</v>
      </c>
      <c r="E489" s="4">
        <v>6</v>
      </c>
      <c r="F489" s="4">
        <f t="shared" si="189"/>
        <v>19121504506</v>
      </c>
      <c r="G489" s="13" t="s">
        <v>615</v>
      </c>
      <c r="H489" s="13" t="s">
        <v>589</v>
      </c>
      <c r="I489" s="13" t="s">
        <v>439</v>
      </c>
      <c r="J489" s="4"/>
      <c r="K489" s="4">
        <v>82.5</v>
      </c>
      <c r="L489" s="4">
        <v>101</v>
      </c>
      <c r="M489" s="7">
        <f t="shared" si="190"/>
        <v>61.1666666666667</v>
      </c>
      <c r="N489" s="4"/>
      <c r="O489" s="8">
        <f t="shared" si="191"/>
        <v>30.5833333333333</v>
      </c>
      <c r="P489" s="4">
        <v>2</v>
      </c>
    </row>
    <row r="490" ht="20" customHeight="1" spans="1:16">
      <c r="A490" s="4">
        <v>422</v>
      </c>
      <c r="B490" s="13" t="s">
        <v>618</v>
      </c>
      <c r="C490" s="13" t="s">
        <v>18</v>
      </c>
      <c r="D490" s="13" t="s">
        <v>617</v>
      </c>
      <c r="E490" s="4">
        <v>8</v>
      </c>
      <c r="F490" s="4">
        <f t="shared" si="189"/>
        <v>19121504508</v>
      </c>
      <c r="G490" s="13" t="s">
        <v>615</v>
      </c>
      <c r="H490" s="13" t="s">
        <v>589</v>
      </c>
      <c r="I490" s="13" t="s">
        <v>439</v>
      </c>
      <c r="J490" s="4"/>
      <c r="K490" s="4">
        <v>82.5</v>
      </c>
      <c r="L490" s="4">
        <v>101</v>
      </c>
      <c r="M490" s="7">
        <f t="shared" si="190"/>
        <v>61.1666666666667</v>
      </c>
      <c r="N490" s="4"/>
      <c r="O490" s="8">
        <f t="shared" si="191"/>
        <v>30.5833333333333</v>
      </c>
      <c r="P490" s="4">
        <v>2</v>
      </c>
    </row>
    <row r="491" ht="20" customHeight="1" spans="1:16">
      <c r="A491" s="4">
        <v>423</v>
      </c>
      <c r="B491" s="13" t="s">
        <v>619</v>
      </c>
      <c r="C491" s="13" t="s">
        <v>25</v>
      </c>
      <c r="D491" s="13" t="s">
        <v>617</v>
      </c>
      <c r="E491" s="4">
        <v>3</v>
      </c>
      <c r="F491" s="4">
        <f t="shared" si="189"/>
        <v>19121504503</v>
      </c>
      <c r="G491" s="13" t="s">
        <v>615</v>
      </c>
      <c r="H491" s="13" t="s">
        <v>589</v>
      </c>
      <c r="I491" s="13" t="s">
        <v>439</v>
      </c>
      <c r="J491" s="4"/>
      <c r="K491" s="4">
        <v>84</v>
      </c>
      <c r="L491" s="4">
        <v>98</v>
      </c>
      <c r="M491" s="7">
        <f t="shared" si="190"/>
        <v>60.6666666666667</v>
      </c>
      <c r="N491" s="4"/>
      <c r="O491" s="8">
        <f t="shared" si="191"/>
        <v>30.3333333333333</v>
      </c>
      <c r="P491" s="4">
        <v>4</v>
      </c>
    </row>
    <row r="492" ht="20" customHeight="1" spans="1:16">
      <c r="A492" s="4">
        <v>424</v>
      </c>
      <c r="B492" s="13" t="s">
        <v>620</v>
      </c>
      <c r="C492" s="13" t="s">
        <v>18</v>
      </c>
      <c r="D492" s="13" t="s">
        <v>441</v>
      </c>
      <c r="E492" s="4">
        <v>27</v>
      </c>
      <c r="F492" s="4">
        <f t="shared" si="189"/>
        <v>19121504327</v>
      </c>
      <c r="G492" s="13" t="s">
        <v>615</v>
      </c>
      <c r="H492" s="13" t="s">
        <v>589</v>
      </c>
      <c r="I492" s="13" t="s">
        <v>439</v>
      </c>
      <c r="J492" s="4"/>
      <c r="K492" s="4">
        <v>75</v>
      </c>
      <c r="L492" s="4">
        <v>106.5</v>
      </c>
      <c r="M492" s="7">
        <f t="shared" si="190"/>
        <v>60.5</v>
      </c>
      <c r="N492" s="4"/>
      <c r="O492" s="8">
        <f t="shared" si="191"/>
        <v>30.25</v>
      </c>
      <c r="P492" s="4">
        <v>5</v>
      </c>
    </row>
    <row r="493" ht="20" customHeight="1" spans="1:16">
      <c r="A493" s="4">
        <v>425</v>
      </c>
      <c r="B493" s="13" t="s">
        <v>621</v>
      </c>
      <c r="C493" s="13" t="s">
        <v>25</v>
      </c>
      <c r="D493" s="13" t="s">
        <v>617</v>
      </c>
      <c r="E493" s="4">
        <v>19</v>
      </c>
      <c r="F493" s="4">
        <f t="shared" si="189"/>
        <v>19121504519</v>
      </c>
      <c r="G493" s="13" t="s">
        <v>615</v>
      </c>
      <c r="H493" s="13" t="s">
        <v>589</v>
      </c>
      <c r="I493" s="13" t="s">
        <v>439</v>
      </c>
      <c r="J493" s="4"/>
      <c r="K493" s="4">
        <v>79.5</v>
      </c>
      <c r="L493" s="4">
        <v>100</v>
      </c>
      <c r="M493" s="7">
        <f t="shared" si="190"/>
        <v>59.8333333333333</v>
      </c>
      <c r="N493" s="4"/>
      <c r="O493" s="8">
        <f t="shared" si="191"/>
        <v>29.9166666666667</v>
      </c>
      <c r="P493" s="4">
        <v>6</v>
      </c>
    </row>
    <row r="494" ht="20" customHeight="1" spans="1:1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ht="20" customHeight="1" spans="1:16">
      <c r="A495" s="4">
        <v>426</v>
      </c>
      <c r="B495" s="13" t="s">
        <v>622</v>
      </c>
      <c r="C495" s="13" t="s">
        <v>25</v>
      </c>
      <c r="D495" s="4">
        <v>73</v>
      </c>
      <c r="E495" s="4">
        <v>12</v>
      </c>
      <c r="F495" s="4">
        <f t="shared" ref="F495:F499" si="192">19121500000+D495*100+E495*1</f>
        <v>19121507312</v>
      </c>
      <c r="G495" s="13" t="s">
        <v>623</v>
      </c>
      <c r="H495" s="13" t="s">
        <v>624</v>
      </c>
      <c r="I495" s="13" t="s">
        <v>374</v>
      </c>
      <c r="J495" s="4">
        <v>2</v>
      </c>
      <c r="K495" s="4">
        <v>90</v>
      </c>
      <c r="L495" s="4">
        <v>90.5</v>
      </c>
      <c r="M495" s="7">
        <f t="shared" ref="M495:M499" si="193">(K495+L495)/2*(2/3)</f>
        <v>60.1666666666667</v>
      </c>
      <c r="N495" s="4"/>
      <c r="O495" s="8">
        <f t="shared" ref="O495:O499" si="194">(M495+N495)*50%</f>
        <v>30.0833333333333</v>
      </c>
      <c r="P495" s="4">
        <v>1</v>
      </c>
    </row>
    <row r="496" ht="20" customHeight="1" spans="1:16">
      <c r="A496" s="4">
        <v>427</v>
      </c>
      <c r="B496" s="13" t="s">
        <v>625</v>
      </c>
      <c r="C496" s="13" t="s">
        <v>25</v>
      </c>
      <c r="D496" s="4">
        <v>73</v>
      </c>
      <c r="E496" s="4">
        <v>11</v>
      </c>
      <c r="F496" s="4">
        <f t="shared" si="192"/>
        <v>19121507311</v>
      </c>
      <c r="G496" s="13" t="s">
        <v>623</v>
      </c>
      <c r="H496" s="13" t="s">
        <v>624</v>
      </c>
      <c r="I496" s="13" t="s">
        <v>374</v>
      </c>
      <c r="J496" s="4"/>
      <c r="K496" s="4">
        <v>90</v>
      </c>
      <c r="L496" s="4">
        <v>86.5</v>
      </c>
      <c r="M496" s="7">
        <f t="shared" si="193"/>
        <v>58.8333333333333</v>
      </c>
      <c r="N496" s="4"/>
      <c r="O496" s="8">
        <f t="shared" si="194"/>
        <v>29.4166666666667</v>
      </c>
      <c r="P496" s="4">
        <v>2</v>
      </c>
    </row>
    <row r="497" ht="20" customHeight="1" spans="1:16">
      <c r="A497" s="4">
        <v>428</v>
      </c>
      <c r="B497" s="13" t="s">
        <v>626</v>
      </c>
      <c r="C497" s="13" t="s">
        <v>25</v>
      </c>
      <c r="D497" s="4">
        <v>73</v>
      </c>
      <c r="E497" s="4">
        <v>14</v>
      </c>
      <c r="F497" s="4">
        <f t="shared" si="192"/>
        <v>19121507314</v>
      </c>
      <c r="G497" s="13" t="s">
        <v>623</v>
      </c>
      <c r="H497" s="13" t="s">
        <v>624</v>
      </c>
      <c r="I497" s="13" t="s">
        <v>374</v>
      </c>
      <c r="J497" s="4"/>
      <c r="K497" s="4">
        <v>103.5</v>
      </c>
      <c r="L497" s="4">
        <v>70</v>
      </c>
      <c r="M497" s="7">
        <f t="shared" si="193"/>
        <v>57.8333333333333</v>
      </c>
      <c r="N497" s="4"/>
      <c r="O497" s="8">
        <f t="shared" si="194"/>
        <v>28.9166666666667</v>
      </c>
      <c r="P497" s="4">
        <v>3</v>
      </c>
    </row>
    <row r="498" ht="20" customHeight="1" spans="1:16">
      <c r="A498" s="4">
        <v>429</v>
      </c>
      <c r="B498" s="13" t="s">
        <v>627</v>
      </c>
      <c r="C498" s="13" t="s">
        <v>18</v>
      </c>
      <c r="D498" s="4">
        <v>73</v>
      </c>
      <c r="E498" s="4">
        <v>13</v>
      </c>
      <c r="F498" s="4">
        <f t="shared" si="192"/>
        <v>19121507313</v>
      </c>
      <c r="G498" s="13" t="s">
        <v>623</v>
      </c>
      <c r="H498" s="13" t="s">
        <v>624</v>
      </c>
      <c r="I498" s="13" t="s">
        <v>374</v>
      </c>
      <c r="J498" s="4"/>
      <c r="K498" s="4">
        <v>84</v>
      </c>
      <c r="L498" s="4">
        <v>81.5</v>
      </c>
      <c r="M498" s="7">
        <f t="shared" si="193"/>
        <v>55.1666666666667</v>
      </c>
      <c r="N498" s="4"/>
      <c r="O498" s="8">
        <f t="shared" si="194"/>
        <v>27.5833333333333</v>
      </c>
      <c r="P498" s="4">
        <v>4</v>
      </c>
    </row>
    <row r="499" ht="20" customHeight="1" spans="1:16">
      <c r="A499" s="4">
        <v>430</v>
      </c>
      <c r="B499" s="13" t="s">
        <v>421</v>
      </c>
      <c r="C499" s="13" t="s">
        <v>18</v>
      </c>
      <c r="D499" s="4">
        <v>73</v>
      </c>
      <c r="E499" s="4">
        <v>10</v>
      </c>
      <c r="F499" s="4">
        <f t="shared" si="192"/>
        <v>19121507310</v>
      </c>
      <c r="G499" s="13" t="s">
        <v>623</v>
      </c>
      <c r="H499" s="13" t="s">
        <v>624</v>
      </c>
      <c r="I499" s="13" t="s">
        <v>374</v>
      </c>
      <c r="J499" s="4"/>
      <c r="K499" s="4">
        <v>81</v>
      </c>
      <c r="L499" s="4">
        <v>77</v>
      </c>
      <c r="M499" s="7">
        <f t="shared" si="193"/>
        <v>52.6666666666667</v>
      </c>
      <c r="N499" s="4"/>
      <c r="O499" s="8">
        <f t="shared" si="194"/>
        <v>26.3333333333333</v>
      </c>
      <c r="P499" s="4">
        <v>5</v>
      </c>
    </row>
    <row r="500" ht="20" customHeight="1" spans="1:1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ht="20" customHeight="1" spans="1:16">
      <c r="A501" s="4">
        <v>431</v>
      </c>
      <c r="B501" s="13" t="s">
        <v>628</v>
      </c>
      <c r="C501" s="13" t="s">
        <v>18</v>
      </c>
      <c r="D501" s="4">
        <v>74</v>
      </c>
      <c r="E501" s="4">
        <v>19</v>
      </c>
      <c r="F501" s="4">
        <f t="shared" ref="F501:F503" si="195">19121500000+D501*100+E501*1</f>
        <v>19121507419</v>
      </c>
      <c r="G501" s="13" t="s">
        <v>629</v>
      </c>
      <c r="H501" s="13" t="s">
        <v>624</v>
      </c>
      <c r="I501" s="13" t="s">
        <v>385</v>
      </c>
      <c r="J501" s="4">
        <v>1</v>
      </c>
      <c r="K501" s="4">
        <v>103.5</v>
      </c>
      <c r="L501" s="4">
        <v>56.1</v>
      </c>
      <c r="M501" s="7">
        <f t="shared" ref="M501:M503" si="196">(K501+L501)/2*(2/3)</f>
        <v>53.2</v>
      </c>
      <c r="N501" s="4"/>
      <c r="O501" s="8">
        <f t="shared" ref="O501:O503" si="197">(M501+N501)*50%</f>
        <v>26.6</v>
      </c>
      <c r="P501" s="4">
        <v>1</v>
      </c>
    </row>
    <row r="502" ht="20" customHeight="1" spans="1:16">
      <c r="A502" s="4">
        <v>432</v>
      </c>
      <c r="B502" s="13" t="s">
        <v>630</v>
      </c>
      <c r="C502" s="13" t="s">
        <v>25</v>
      </c>
      <c r="D502" s="4">
        <v>75</v>
      </c>
      <c r="E502" s="4">
        <v>11</v>
      </c>
      <c r="F502" s="4">
        <f t="shared" si="195"/>
        <v>19121507511</v>
      </c>
      <c r="G502" s="13" t="s">
        <v>629</v>
      </c>
      <c r="H502" s="13" t="s">
        <v>624</v>
      </c>
      <c r="I502" s="13" t="s">
        <v>385</v>
      </c>
      <c r="J502" s="4"/>
      <c r="K502" s="4">
        <v>91.5</v>
      </c>
      <c r="L502" s="4">
        <v>66</v>
      </c>
      <c r="M502" s="7">
        <f t="shared" si="196"/>
        <v>52.5</v>
      </c>
      <c r="N502" s="4"/>
      <c r="O502" s="8">
        <f t="shared" si="197"/>
        <v>26.25</v>
      </c>
      <c r="P502" s="4">
        <v>2</v>
      </c>
    </row>
    <row r="503" ht="20" customHeight="1" spans="1:16">
      <c r="A503" s="4">
        <v>433</v>
      </c>
      <c r="B503" s="13" t="s">
        <v>631</v>
      </c>
      <c r="C503" s="13" t="s">
        <v>18</v>
      </c>
      <c r="D503" s="4">
        <v>74</v>
      </c>
      <c r="E503" s="4">
        <v>22</v>
      </c>
      <c r="F503" s="4">
        <f t="shared" si="195"/>
        <v>19121507422</v>
      </c>
      <c r="G503" s="13" t="s">
        <v>629</v>
      </c>
      <c r="H503" s="13" t="s">
        <v>624</v>
      </c>
      <c r="I503" s="13" t="s">
        <v>385</v>
      </c>
      <c r="J503" s="4"/>
      <c r="K503" s="4">
        <v>87</v>
      </c>
      <c r="L503" s="4">
        <v>67</v>
      </c>
      <c r="M503" s="7">
        <f t="shared" si="196"/>
        <v>51.3333333333333</v>
      </c>
      <c r="N503" s="4"/>
      <c r="O503" s="8">
        <f t="shared" si="197"/>
        <v>25.6666666666667</v>
      </c>
      <c r="P503" s="4">
        <v>3</v>
      </c>
    </row>
    <row r="504" ht="20" customHeight="1" spans="1:1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ht="20" customHeight="1" spans="1:16">
      <c r="A505" s="4">
        <v>434</v>
      </c>
      <c r="B505" s="13" t="s">
        <v>632</v>
      </c>
      <c r="C505" s="13" t="s">
        <v>18</v>
      </c>
      <c r="D505" s="4">
        <v>85</v>
      </c>
      <c r="E505" s="4">
        <v>20</v>
      </c>
      <c r="F505" s="4">
        <f t="shared" ref="F505:F516" si="198">19121500000+D505*100+E505*1</f>
        <v>19121508520</v>
      </c>
      <c r="G505" s="13" t="s">
        <v>633</v>
      </c>
      <c r="H505" s="13" t="s">
        <v>624</v>
      </c>
      <c r="I505" s="13" t="s">
        <v>390</v>
      </c>
      <c r="J505" s="4">
        <v>4</v>
      </c>
      <c r="K505" s="4">
        <v>82.5</v>
      </c>
      <c r="L505" s="4">
        <v>91.5</v>
      </c>
      <c r="M505" s="7">
        <f t="shared" ref="M505:M516" si="199">(K505+L505)/2*(2/3)</f>
        <v>58</v>
      </c>
      <c r="N505" s="4"/>
      <c r="O505" s="8">
        <f t="shared" ref="O505:O516" si="200">(M505+N505)*50%</f>
        <v>29</v>
      </c>
      <c r="P505" s="4">
        <v>1</v>
      </c>
    </row>
    <row r="506" ht="20" customHeight="1" spans="1:16">
      <c r="A506" s="4">
        <v>435</v>
      </c>
      <c r="B506" s="13" t="s">
        <v>634</v>
      </c>
      <c r="C506" s="13" t="s">
        <v>18</v>
      </c>
      <c r="D506" s="4">
        <v>85</v>
      </c>
      <c r="E506" s="4">
        <v>17</v>
      </c>
      <c r="F506" s="4">
        <f t="shared" si="198"/>
        <v>19121508517</v>
      </c>
      <c r="G506" s="13" t="s">
        <v>633</v>
      </c>
      <c r="H506" s="13" t="s">
        <v>624</v>
      </c>
      <c r="I506" s="13" t="s">
        <v>390</v>
      </c>
      <c r="J506" s="4"/>
      <c r="K506" s="4">
        <v>94.5</v>
      </c>
      <c r="L506" s="4">
        <v>71.5</v>
      </c>
      <c r="M506" s="7">
        <f t="shared" si="199"/>
        <v>55.3333333333333</v>
      </c>
      <c r="N506" s="4"/>
      <c r="O506" s="8">
        <f t="shared" si="200"/>
        <v>27.6666666666667</v>
      </c>
      <c r="P506" s="4">
        <v>2</v>
      </c>
    </row>
    <row r="507" ht="20" customHeight="1" spans="1:16">
      <c r="A507" s="4">
        <v>436</v>
      </c>
      <c r="B507" s="13" t="s">
        <v>635</v>
      </c>
      <c r="C507" s="13" t="s">
        <v>18</v>
      </c>
      <c r="D507" s="4">
        <v>85</v>
      </c>
      <c r="E507" s="4">
        <v>22</v>
      </c>
      <c r="F507" s="4">
        <f t="shared" si="198"/>
        <v>19121508522</v>
      </c>
      <c r="G507" s="13" t="s">
        <v>633</v>
      </c>
      <c r="H507" s="13" t="s">
        <v>624</v>
      </c>
      <c r="I507" s="13" t="s">
        <v>390</v>
      </c>
      <c r="J507" s="4"/>
      <c r="K507" s="4">
        <v>81</v>
      </c>
      <c r="L507" s="4">
        <v>79</v>
      </c>
      <c r="M507" s="7">
        <f t="shared" si="199"/>
        <v>53.3333333333333</v>
      </c>
      <c r="N507" s="4"/>
      <c r="O507" s="8">
        <f t="shared" si="200"/>
        <v>26.6666666666667</v>
      </c>
      <c r="P507" s="4">
        <v>3</v>
      </c>
    </row>
    <row r="508" ht="20" customHeight="1" spans="1:16">
      <c r="A508" s="4">
        <v>437</v>
      </c>
      <c r="B508" s="13" t="s">
        <v>636</v>
      </c>
      <c r="C508" s="13" t="s">
        <v>18</v>
      </c>
      <c r="D508" s="4">
        <v>86</v>
      </c>
      <c r="E508" s="4">
        <v>4</v>
      </c>
      <c r="F508" s="4">
        <f t="shared" si="198"/>
        <v>19121508604</v>
      </c>
      <c r="G508" s="13" t="s">
        <v>633</v>
      </c>
      <c r="H508" s="13" t="s">
        <v>624</v>
      </c>
      <c r="I508" s="13" t="s">
        <v>390</v>
      </c>
      <c r="J508" s="4"/>
      <c r="K508" s="4">
        <v>81</v>
      </c>
      <c r="L508" s="4">
        <v>77</v>
      </c>
      <c r="M508" s="7">
        <f t="shared" si="199"/>
        <v>52.6666666666667</v>
      </c>
      <c r="N508" s="4"/>
      <c r="O508" s="8">
        <f t="shared" si="200"/>
        <v>26.3333333333333</v>
      </c>
      <c r="P508" s="4">
        <v>4</v>
      </c>
    </row>
    <row r="509" ht="20" customHeight="1" spans="1:16">
      <c r="A509" s="4">
        <v>438</v>
      </c>
      <c r="B509" s="13" t="s">
        <v>637</v>
      </c>
      <c r="C509" s="13" t="s">
        <v>18</v>
      </c>
      <c r="D509" s="4">
        <v>85</v>
      </c>
      <c r="E509" s="4">
        <v>6</v>
      </c>
      <c r="F509" s="4">
        <f t="shared" si="198"/>
        <v>19121508506</v>
      </c>
      <c r="G509" s="13" t="s">
        <v>633</v>
      </c>
      <c r="H509" s="13" t="s">
        <v>624</v>
      </c>
      <c r="I509" s="13" t="s">
        <v>390</v>
      </c>
      <c r="J509" s="4"/>
      <c r="K509" s="4">
        <v>84</v>
      </c>
      <c r="L509" s="4">
        <v>72</v>
      </c>
      <c r="M509" s="7">
        <f t="shared" si="199"/>
        <v>52</v>
      </c>
      <c r="N509" s="4"/>
      <c r="O509" s="8">
        <f t="shared" si="200"/>
        <v>26</v>
      </c>
      <c r="P509" s="4">
        <v>5</v>
      </c>
    </row>
    <row r="510" ht="20" customHeight="1" spans="1:16">
      <c r="A510" s="4">
        <v>439</v>
      </c>
      <c r="B510" s="13" t="s">
        <v>638</v>
      </c>
      <c r="C510" s="13" t="s">
        <v>25</v>
      </c>
      <c r="D510" s="4">
        <v>86</v>
      </c>
      <c r="E510" s="4">
        <v>1</v>
      </c>
      <c r="F510" s="4">
        <f t="shared" si="198"/>
        <v>19121508601</v>
      </c>
      <c r="G510" s="13" t="s">
        <v>633</v>
      </c>
      <c r="H510" s="13" t="s">
        <v>624</v>
      </c>
      <c r="I510" s="13" t="s">
        <v>390</v>
      </c>
      <c r="J510" s="4"/>
      <c r="K510" s="4">
        <v>84</v>
      </c>
      <c r="L510" s="4">
        <v>70</v>
      </c>
      <c r="M510" s="7">
        <f t="shared" si="199"/>
        <v>51.3333333333333</v>
      </c>
      <c r="N510" s="4"/>
      <c r="O510" s="8">
        <f t="shared" si="200"/>
        <v>25.6666666666667</v>
      </c>
      <c r="P510" s="4">
        <v>6</v>
      </c>
    </row>
    <row r="511" ht="20" customHeight="1" spans="1:16">
      <c r="A511" s="4">
        <v>440</v>
      </c>
      <c r="B511" s="13" t="s">
        <v>639</v>
      </c>
      <c r="C511" s="13" t="s">
        <v>18</v>
      </c>
      <c r="D511" s="4">
        <v>85</v>
      </c>
      <c r="E511" s="4">
        <v>25</v>
      </c>
      <c r="F511" s="4">
        <f t="shared" si="198"/>
        <v>19121508525</v>
      </c>
      <c r="G511" s="13" t="s">
        <v>633</v>
      </c>
      <c r="H511" s="13" t="s">
        <v>624</v>
      </c>
      <c r="I511" s="13" t="s">
        <v>390</v>
      </c>
      <c r="J511" s="4"/>
      <c r="K511" s="4">
        <v>78</v>
      </c>
      <c r="L511" s="4">
        <v>75.5</v>
      </c>
      <c r="M511" s="7">
        <f t="shared" si="199"/>
        <v>51.1666666666667</v>
      </c>
      <c r="N511" s="4"/>
      <c r="O511" s="8">
        <f t="shared" si="200"/>
        <v>25.5833333333333</v>
      </c>
      <c r="P511" s="4">
        <v>7</v>
      </c>
    </row>
    <row r="512" ht="20" customHeight="1" spans="1:16">
      <c r="A512" s="4">
        <v>441</v>
      </c>
      <c r="B512" s="13" t="s">
        <v>640</v>
      </c>
      <c r="C512" s="13" t="s">
        <v>18</v>
      </c>
      <c r="D512" s="4">
        <v>85</v>
      </c>
      <c r="E512" s="4">
        <v>26</v>
      </c>
      <c r="F512" s="4">
        <f t="shared" si="198"/>
        <v>19121508526</v>
      </c>
      <c r="G512" s="13" t="s">
        <v>633</v>
      </c>
      <c r="H512" s="13" t="s">
        <v>624</v>
      </c>
      <c r="I512" s="13" t="s">
        <v>390</v>
      </c>
      <c r="J512" s="4"/>
      <c r="K512" s="4">
        <v>82.5</v>
      </c>
      <c r="L512" s="4">
        <v>71</v>
      </c>
      <c r="M512" s="7">
        <f t="shared" si="199"/>
        <v>51.1666666666667</v>
      </c>
      <c r="N512" s="4"/>
      <c r="O512" s="8">
        <f t="shared" si="200"/>
        <v>25.5833333333333</v>
      </c>
      <c r="P512" s="4">
        <v>7</v>
      </c>
    </row>
    <row r="513" ht="20" customHeight="1" spans="1:16">
      <c r="A513" s="4">
        <v>442</v>
      </c>
      <c r="B513" s="13" t="s">
        <v>641</v>
      </c>
      <c r="C513" s="13" t="s">
        <v>18</v>
      </c>
      <c r="D513" s="4">
        <v>86</v>
      </c>
      <c r="E513" s="4">
        <v>3</v>
      </c>
      <c r="F513" s="4">
        <f t="shared" si="198"/>
        <v>19121508603</v>
      </c>
      <c r="G513" s="13" t="s">
        <v>633</v>
      </c>
      <c r="H513" s="13" t="s">
        <v>624</v>
      </c>
      <c r="I513" s="13" t="s">
        <v>390</v>
      </c>
      <c r="J513" s="4"/>
      <c r="K513" s="4">
        <v>81</v>
      </c>
      <c r="L513" s="4">
        <v>71</v>
      </c>
      <c r="M513" s="7">
        <f t="shared" si="199"/>
        <v>50.6666666666667</v>
      </c>
      <c r="N513" s="4"/>
      <c r="O513" s="8">
        <f t="shared" si="200"/>
        <v>25.3333333333333</v>
      </c>
      <c r="P513" s="4">
        <v>9</v>
      </c>
    </row>
    <row r="514" ht="20" customHeight="1" spans="1:16">
      <c r="A514" s="4">
        <v>443</v>
      </c>
      <c r="B514" s="13" t="s">
        <v>642</v>
      </c>
      <c r="C514" s="13" t="s">
        <v>18</v>
      </c>
      <c r="D514" s="4">
        <v>85</v>
      </c>
      <c r="E514" s="4">
        <v>16</v>
      </c>
      <c r="F514" s="4">
        <f t="shared" si="198"/>
        <v>19121508516</v>
      </c>
      <c r="G514" s="13" t="s">
        <v>633</v>
      </c>
      <c r="H514" s="13" t="s">
        <v>624</v>
      </c>
      <c r="I514" s="13" t="s">
        <v>390</v>
      </c>
      <c r="J514" s="4"/>
      <c r="K514" s="4">
        <v>79.5</v>
      </c>
      <c r="L514" s="4">
        <v>55.5</v>
      </c>
      <c r="M514" s="7">
        <f t="shared" si="199"/>
        <v>45</v>
      </c>
      <c r="N514" s="4">
        <v>5</v>
      </c>
      <c r="O514" s="8">
        <f t="shared" si="200"/>
        <v>25</v>
      </c>
      <c r="P514" s="4">
        <v>10</v>
      </c>
    </row>
    <row r="515" ht="20" customHeight="1" spans="1:16">
      <c r="A515" s="4">
        <v>444</v>
      </c>
      <c r="B515" s="13" t="s">
        <v>643</v>
      </c>
      <c r="C515" s="13" t="s">
        <v>18</v>
      </c>
      <c r="D515" s="4">
        <v>85</v>
      </c>
      <c r="E515" s="4">
        <v>14</v>
      </c>
      <c r="F515" s="4">
        <f t="shared" si="198"/>
        <v>19121508514</v>
      </c>
      <c r="G515" s="13" t="s">
        <v>633</v>
      </c>
      <c r="H515" s="13" t="s">
        <v>624</v>
      </c>
      <c r="I515" s="13" t="s">
        <v>390</v>
      </c>
      <c r="J515" s="4"/>
      <c r="K515" s="4">
        <v>72</v>
      </c>
      <c r="L515" s="4">
        <v>72</v>
      </c>
      <c r="M515" s="7">
        <f t="shared" si="199"/>
        <v>48</v>
      </c>
      <c r="N515" s="4"/>
      <c r="O515" s="8">
        <f t="shared" si="200"/>
        <v>24</v>
      </c>
      <c r="P515" s="4">
        <v>11</v>
      </c>
    </row>
    <row r="516" ht="20" customHeight="1" spans="1:16">
      <c r="A516" s="4">
        <v>445</v>
      </c>
      <c r="B516" s="13" t="s">
        <v>644</v>
      </c>
      <c r="C516" s="13" t="s">
        <v>18</v>
      </c>
      <c r="D516" s="4">
        <v>85</v>
      </c>
      <c r="E516" s="4">
        <v>15</v>
      </c>
      <c r="F516" s="4">
        <f t="shared" si="198"/>
        <v>19121508515</v>
      </c>
      <c r="G516" s="13" t="s">
        <v>633</v>
      </c>
      <c r="H516" s="13" t="s">
        <v>624</v>
      </c>
      <c r="I516" s="13" t="s">
        <v>390</v>
      </c>
      <c r="J516" s="4"/>
      <c r="K516" s="4">
        <v>75</v>
      </c>
      <c r="L516" s="4">
        <v>69</v>
      </c>
      <c r="M516" s="7">
        <f t="shared" si="199"/>
        <v>48</v>
      </c>
      <c r="N516" s="9"/>
      <c r="O516" s="8">
        <f t="shared" si="200"/>
        <v>24</v>
      </c>
      <c r="P516" s="4">
        <v>11</v>
      </c>
    </row>
    <row r="517" ht="20" customHeight="1" spans="1:1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ht="20" customHeight="1" spans="1:16">
      <c r="A518" s="4">
        <v>446</v>
      </c>
      <c r="B518" s="13" t="s">
        <v>645</v>
      </c>
      <c r="C518" s="13" t="s">
        <v>18</v>
      </c>
      <c r="D518" s="4" t="s">
        <v>646</v>
      </c>
      <c r="E518" s="4">
        <v>9</v>
      </c>
      <c r="F518" s="4">
        <f t="shared" ref="F518:F520" si="201">19121500000+D518*100+E518*1</f>
        <v>19121506509</v>
      </c>
      <c r="G518" s="13" t="s">
        <v>647</v>
      </c>
      <c r="H518" s="13" t="s">
        <v>624</v>
      </c>
      <c r="I518" s="13" t="s">
        <v>433</v>
      </c>
      <c r="J518" s="4">
        <v>1</v>
      </c>
      <c r="K518" s="4">
        <v>90</v>
      </c>
      <c r="L518" s="4">
        <v>95.5</v>
      </c>
      <c r="M518" s="7">
        <f t="shared" ref="M518:M520" si="202">(K518+L518)/2*(2/3)</f>
        <v>61.8333333333333</v>
      </c>
      <c r="N518" s="4"/>
      <c r="O518" s="8">
        <f t="shared" ref="O518:O520" si="203">(M518+N518)*50%</f>
        <v>30.9166666666667</v>
      </c>
      <c r="P518" s="4">
        <v>1</v>
      </c>
    </row>
    <row r="519" ht="20" customHeight="1" spans="1:16">
      <c r="A519" s="4">
        <v>447</v>
      </c>
      <c r="B519" s="13" t="s">
        <v>648</v>
      </c>
      <c r="C519" s="13" t="s">
        <v>25</v>
      </c>
      <c r="D519" s="4" t="s">
        <v>646</v>
      </c>
      <c r="E519" s="4">
        <v>19</v>
      </c>
      <c r="F519" s="4">
        <f t="shared" si="201"/>
        <v>19121506519</v>
      </c>
      <c r="G519" s="13" t="s">
        <v>647</v>
      </c>
      <c r="H519" s="13" t="s">
        <v>624</v>
      </c>
      <c r="I519" s="13" t="s">
        <v>433</v>
      </c>
      <c r="J519" s="4"/>
      <c r="K519" s="4">
        <v>90</v>
      </c>
      <c r="L519" s="4">
        <v>89.5</v>
      </c>
      <c r="M519" s="7">
        <f t="shared" si="202"/>
        <v>59.8333333333333</v>
      </c>
      <c r="N519" s="4"/>
      <c r="O519" s="8">
        <f t="shared" si="203"/>
        <v>29.9166666666667</v>
      </c>
      <c r="P519" s="4">
        <v>2</v>
      </c>
    </row>
    <row r="520" ht="20" customHeight="1" spans="1:16">
      <c r="A520" s="4">
        <v>448</v>
      </c>
      <c r="B520" s="13" t="s">
        <v>649</v>
      </c>
      <c r="C520" s="13" t="s">
        <v>25</v>
      </c>
      <c r="D520" s="13" t="s">
        <v>646</v>
      </c>
      <c r="E520" s="4">
        <v>23</v>
      </c>
      <c r="F520" s="4">
        <f t="shared" si="201"/>
        <v>19121506523</v>
      </c>
      <c r="G520" s="13" t="s">
        <v>647</v>
      </c>
      <c r="H520" s="13" t="s">
        <v>624</v>
      </c>
      <c r="I520" s="13" t="s">
        <v>433</v>
      </c>
      <c r="J520" s="4"/>
      <c r="K520" s="4">
        <v>75</v>
      </c>
      <c r="L520" s="4">
        <v>89</v>
      </c>
      <c r="M520" s="7">
        <f t="shared" si="202"/>
        <v>54.6666666666667</v>
      </c>
      <c r="N520" s="4">
        <v>5</v>
      </c>
      <c r="O520" s="8">
        <f t="shared" si="203"/>
        <v>29.8333333333333</v>
      </c>
      <c r="P520" s="4">
        <v>3</v>
      </c>
    </row>
    <row r="521" ht="20" customHeight="1" spans="1:1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ht="20" customHeight="1" spans="1:16">
      <c r="A522" s="4">
        <v>449</v>
      </c>
      <c r="B522" s="13" t="s">
        <v>650</v>
      </c>
      <c r="C522" s="13" t="s">
        <v>25</v>
      </c>
      <c r="D522" s="4">
        <v>73</v>
      </c>
      <c r="E522" s="4">
        <v>19</v>
      </c>
      <c r="F522" s="4">
        <f t="shared" ref="F522:F528" si="204">19121500000+D522*100+E522*1</f>
        <v>19121507319</v>
      </c>
      <c r="G522" s="13" t="s">
        <v>651</v>
      </c>
      <c r="H522" s="13" t="s">
        <v>652</v>
      </c>
      <c r="I522" s="13" t="s">
        <v>374</v>
      </c>
      <c r="J522" s="4">
        <v>3</v>
      </c>
      <c r="K522" s="4">
        <v>108</v>
      </c>
      <c r="L522" s="4">
        <v>86.5</v>
      </c>
      <c r="M522" s="7">
        <f t="shared" ref="M522:M528" si="205">(K522+L522)/2*(2/3)</f>
        <v>64.8333333333333</v>
      </c>
      <c r="N522" s="4"/>
      <c r="O522" s="8">
        <f t="shared" ref="O522:O528" si="206">(M522+N522)*50%</f>
        <v>32.4166666666667</v>
      </c>
      <c r="P522" s="4">
        <v>1</v>
      </c>
    </row>
    <row r="523" ht="20" customHeight="1" spans="1:16">
      <c r="A523" s="4">
        <v>450</v>
      </c>
      <c r="B523" s="13" t="s">
        <v>653</v>
      </c>
      <c r="C523" s="13" t="s">
        <v>18</v>
      </c>
      <c r="D523" s="4">
        <v>73</v>
      </c>
      <c r="E523" s="4">
        <v>21</v>
      </c>
      <c r="F523" s="4">
        <f t="shared" si="204"/>
        <v>19121507321</v>
      </c>
      <c r="G523" s="13" t="s">
        <v>651</v>
      </c>
      <c r="H523" s="13" t="s">
        <v>652</v>
      </c>
      <c r="I523" s="13" t="s">
        <v>374</v>
      </c>
      <c r="J523" s="4"/>
      <c r="K523" s="4">
        <v>99</v>
      </c>
      <c r="L523" s="4">
        <v>79.5</v>
      </c>
      <c r="M523" s="7">
        <f t="shared" si="205"/>
        <v>59.5</v>
      </c>
      <c r="N523" s="4"/>
      <c r="O523" s="8">
        <f t="shared" si="206"/>
        <v>29.75</v>
      </c>
      <c r="P523" s="4">
        <v>2</v>
      </c>
    </row>
    <row r="524" ht="20" customHeight="1" spans="1:16">
      <c r="A524" s="4">
        <v>451</v>
      </c>
      <c r="B524" s="13" t="s">
        <v>654</v>
      </c>
      <c r="C524" s="13" t="s">
        <v>18</v>
      </c>
      <c r="D524" s="4">
        <v>73</v>
      </c>
      <c r="E524" s="4">
        <v>17</v>
      </c>
      <c r="F524" s="4">
        <f t="shared" si="204"/>
        <v>19121507317</v>
      </c>
      <c r="G524" s="13" t="s">
        <v>651</v>
      </c>
      <c r="H524" s="13" t="s">
        <v>652</v>
      </c>
      <c r="I524" s="13" t="s">
        <v>374</v>
      </c>
      <c r="J524" s="4"/>
      <c r="K524" s="4">
        <v>88.5</v>
      </c>
      <c r="L524" s="4">
        <v>77</v>
      </c>
      <c r="M524" s="7">
        <f t="shared" si="205"/>
        <v>55.1666666666667</v>
      </c>
      <c r="N524" s="4"/>
      <c r="O524" s="8">
        <f t="shared" si="206"/>
        <v>27.5833333333333</v>
      </c>
      <c r="P524" s="4">
        <v>3</v>
      </c>
    </row>
    <row r="525" ht="20" customHeight="1" spans="1:16">
      <c r="A525" s="4">
        <v>452</v>
      </c>
      <c r="B525" s="13" t="s">
        <v>655</v>
      </c>
      <c r="C525" s="13" t="s">
        <v>18</v>
      </c>
      <c r="D525" s="4">
        <v>73</v>
      </c>
      <c r="E525" s="4">
        <v>18</v>
      </c>
      <c r="F525" s="4">
        <f t="shared" si="204"/>
        <v>19121507318</v>
      </c>
      <c r="G525" s="13" t="s">
        <v>651</v>
      </c>
      <c r="H525" s="13" t="s">
        <v>652</v>
      </c>
      <c r="I525" s="13" t="s">
        <v>374</v>
      </c>
      <c r="J525" s="4"/>
      <c r="K525" s="4">
        <v>84</v>
      </c>
      <c r="L525" s="4">
        <v>76.5</v>
      </c>
      <c r="M525" s="7">
        <f t="shared" si="205"/>
        <v>53.5</v>
      </c>
      <c r="N525" s="4"/>
      <c r="O525" s="8">
        <f t="shared" si="206"/>
        <v>26.75</v>
      </c>
      <c r="P525" s="4">
        <v>4</v>
      </c>
    </row>
    <row r="526" ht="20" customHeight="1" spans="1:16">
      <c r="A526" s="4">
        <v>453</v>
      </c>
      <c r="B526" s="13" t="s">
        <v>656</v>
      </c>
      <c r="C526" s="13" t="s">
        <v>25</v>
      </c>
      <c r="D526" s="4">
        <v>73</v>
      </c>
      <c r="E526" s="4">
        <v>15</v>
      </c>
      <c r="F526" s="4">
        <f t="shared" si="204"/>
        <v>19121507315</v>
      </c>
      <c r="G526" s="13" t="s">
        <v>651</v>
      </c>
      <c r="H526" s="13" t="s">
        <v>652</v>
      </c>
      <c r="I526" s="13" t="s">
        <v>374</v>
      </c>
      <c r="J526" s="4"/>
      <c r="K526" s="4">
        <v>75</v>
      </c>
      <c r="L526" s="4">
        <v>85</v>
      </c>
      <c r="M526" s="7">
        <f t="shared" si="205"/>
        <v>53.3333333333333</v>
      </c>
      <c r="N526" s="4"/>
      <c r="O526" s="8">
        <f t="shared" si="206"/>
        <v>26.6666666666667</v>
      </c>
      <c r="P526" s="4">
        <v>5</v>
      </c>
    </row>
    <row r="527" ht="20" customHeight="1" spans="1:16">
      <c r="A527" s="4">
        <v>454</v>
      </c>
      <c r="B527" s="13" t="s">
        <v>657</v>
      </c>
      <c r="C527" s="13" t="s">
        <v>18</v>
      </c>
      <c r="D527" s="4">
        <v>73</v>
      </c>
      <c r="E527" s="4">
        <v>16</v>
      </c>
      <c r="F527" s="4">
        <f t="shared" si="204"/>
        <v>19121507316</v>
      </c>
      <c r="G527" s="13" t="s">
        <v>651</v>
      </c>
      <c r="H527" s="13" t="s">
        <v>652</v>
      </c>
      <c r="I527" s="13" t="s">
        <v>374</v>
      </c>
      <c r="J527" s="4"/>
      <c r="K527" s="4">
        <v>85.5</v>
      </c>
      <c r="L527" s="4">
        <v>72.5</v>
      </c>
      <c r="M527" s="7">
        <f t="shared" si="205"/>
        <v>52.6666666666667</v>
      </c>
      <c r="N527" s="4"/>
      <c r="O527" s="8">
        <f t="shared" si="206"/>
        <v>26.3333333333333</v>
      </c>
      <c r="P527" s="4">
        <v>6</v>
      </c>
    </row>
    <row r="528" ht="20" customHeight="1" spans="1:16">
      <c r="A528" s="4">
        <v>455</v>
      </c>
      <c r="B528" s="13" t="s">
        <v>658</v>
      </c>
      <c r="C528" s="13" t="s">
        <v>18</v>
      </c>
      <c r="D528" s="4">
        <v>73</v>
      </c>
      <c r="E528" s="4">
        <v>20</v>
      </c>
      <c r="F528" s="4">
        <f t="shared" si="204"/>
        <v>19121507320</v>
      </c>
      <c r="G528" s="13" t="s">
        <v>651</v>
      </c>
      <c r="H528" s="13" t="s">
        <v>652</v>
      </c>
      <c r="I528" s="13" t="s">
        <v>374</v>
      </c>
      <c r="J528" s="4"/>
      <c r="K528" s="4">
        <v>79.5</v>
      </c>
      <c r="L528" s="4">
        <v>71</v>
      </c>
      <c r="M528" s="7">
        <f t="shared" si="205"/>
        <v>50.1666666666667</v>
      </c>
      <c r="N528" s="4"/>
      <c r="O528" s="8">
        <f t="shared" si="206"/>
        <v>25.0833333333333</v>
      </c>
      <c r="P528" s="4">
        <v>7</v>
      </c>
    </row>
    <row r="529" ht="20" customHeight="1" spans="1:1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ht="20" customHeight="1" spans="1:16">
      <c r="A530" s="4">
        <v>456</v>
      </c>
      <c r="B530" s="13" t="s">
        <v>659</v>
      </c>
      <c r="C530" s="13" t="s">
        <v>18</v>
      </c>
      <c r="D530" s="4">
        <v>86</v>
      </c>
      <c r="E530" s="4">
        <v>11</v>
      </c>
      <c r="F530" s="4">
        <f t="shared" ref="F530:F535" si="207">19121500000+D530*100+E530*1</f>
        <v>19121508611</v>
      </c>
      <c r="G530" s="13" t="s">
        <v>660</v>
      </c>
      <c r="H530" s="13" t="s">
        <v>652</v>
      </c>
      <c r="I530" s="13" t="s">
        <v>390</v>
      </c>
      <c r="J530" s="4">
        <v>2</v>
      </c>
      <c r="K530" s="4">
        <v>76.5</v>
      </c>
      <c r="L530" s="4">
        <v>68</v>
      </c>
      <c r="M530" s="7">
        <f t="shared" ref="M530:M535" si="208">(K530+L530)/2*(2/3)</f>
        <v>48.1666666666667</v>
      </c>
      <c r="N530" s="4"/>
      <c r="O530" s="8">
        <f t="shared" ref="O530:O535" si="209">(M530+N530)*50%</f>
        <v>24.0833333333333</v>
      </c>
      <c r="P530" s="4">
        <v>1</v>
      </c>
    </row>
    <row r="531" ht="20" customHeight="1" spans="1:16">
      <c r="A531" s="4">
        <v>457</v>
      </c>
      <c r="B531" s="13" t="s">
        <v>661</v>
      </c>
      <c r="C531" s="13" t="s">
        <v>18</v>
      </c>
      <c r="D531" s="4">
        <v>86</v>
      </c>
      <c r="E531" s="4">
        <v>8</v>
      </c>
      <c r="F531" s="4">
        <f t="shared" si="207"/>
        <v>19121508608</v>
      </c>
      <c r="G531" s="13" t="s">
        <v>660</v>
      </c>
      <c r="H531" s="13" t="s">
        <v>652</v>
      </c>
      <c r="I531" s="13" t="s">
        <v>390</v>
      </c>
      <c r="J531" s="4"/>
      <c r="K531" s="4">
        <v>76.5</v>
      </c>
      <c r="L531" s="4">
        <v>67.5</v>
      </c>
      <c r="M531" s="7">
        <f t="shared" si="208"/>
        <v>48</v>
      </c>
      <c r="N531" s="4"/>
      <c r="O531" s="8">
        <f t="shared" si="209"/>
        <v>24</v>
      </c>
      <c r="P531" s="4">
        <v>2</v>
      </c>
    </row>
    <row r="532" ht="20" customHeight="1" spans="1:16">
      <c r="A532" s="4">
        <v>458</v>
      </c>
      <c r="B532" s="13" t="s">
        <v>662</v>
      </c>
      <c r="C532" s="13" t="s">
        <v>18</v>
      </c>
      <c r="D532" s="4">
        <v>86</v>
      </c>
      <c r="E532" s="4">
        <v>22</v>
      </c>
      <c r="F532" s="4">
        <f t="shared" si="207"/>
        <v>19121508622</v>
      </c>
      <c r="G532" s="13" t="s">
        <v>660</v>
      </c>
      <c r="H532" s="13" t="s">
        <v>652</v>
      </c>
      <c r="I532" s="13" t="s">
        <v>390</v>
      </c>
      <c r="J532" s="4"/>
      <c r="K532" s="4">
        <v>66</v>
      </c>
      <c r="L532" s="4">
        <v>78</v>
      </c>
      <c r="M532" s="7">
        <f t="shared" si="208"/>
        <v>48</v>
      </c>
      <c r="N532" s="4"/>
      <c r="O532" s="8">
        <f t="shared" si="209"/>
        <v>24</v>
      </c>
      <c r="P532" s="4">
        <v>2</v>
      </c>
    </row>
    <row r="533" ht="20" customHeight="1" spans="1:16">
      <c r="A533" s="4">
        <v>459</v>
      </c>
      <c r="B533" s="13" t="s">
        <v>663</v>
      </c>
      <c r="C533" s="13" t="s">
        <v>18</v>
      </c>
      <c r="D533" s="4">
        <v>86</v>
      </c>
      <c r="E533" s="4">
        <v>13</v>
      </c>
      <c r="F533" s="4">
        <f t="shared" si="207"/>
        <v>19121508613</v>
      </c>
      <c r="G533" s="13" t="s">
        <v>660</v>
      </c>
      <c r="H533" s="13" t="s">
        <v>652</v>
      </c>
      <c r="I533" s="13" t="s">
        <v>390</v>
      </c>
      <c r="J533" s="4"/>
      <c r="K533" s="4">
        <v>82.5</v>
      </c>
      <c r="L533" s="4">
        <v>59</v>
      </c>
      <c r="M533" s="7">
        <f t="shared" si="208"/>
        <v>47.1666666666667</v>
      </c>
      <c r="N533" s="4"/>
      <c r="O533" s="8">
        <f t="shared" si="209"/>
        <v>23.5833333333333</v>
      </c>
      <c r="P533" s="4">
        <v>4</v>
      </c>
    </row>
    <row r="534" ht="20" customHeight="1" spans="1:16">
      <c r="A534" s="4">
        <v>460</v>
      </c>
      <c r="B534" s="13" t="s">
        <v>664</v>
      </c>
      <c r="C534" s="13" t="s">
        <v>18</v>
      </c>
      <c r="D534" s="4">
        <v>86</v>
      </c>
      <c r="E534" s="4">
        <v>18</v>
      </c>
      <c r="F534" s="4">
        <f t="shared" si="207"/>
        <v>19121508618</v>
      </c>
      <c r="G534" s="13" t="s">
        <v>660</v>
      </c>
      <c r="H534" s="13" t="s">
        <v>652</v>
      </c>
      <c r="I534" s="13" t="s">
        <v>390</v>
      </c>
      <c r="J534" s="4"/>
      <c r="K534" s="4">
        <v>73.5</v>
      </c>
      <c r="L534" s="4">
        <v>68</v>
      </c>
      <c r="M534" s="7">
        <f t="shared" si="208"/>
        <v>47.1666666666667</v>
      </c>
      <c r="N534" s="4"/>
      <c r="O534" s="8">
        <f t="shared" si="209"/>
        <v>23.5833333333333</v>
      </c>
      <c r="P534" s="4">
        <v>4</v>
      </c>
    </row>
    <row r="535" ht="20" customHeight="1" spans="1:16">
      <c r="A535" s="4">
        <v>461</v>
      </c>
      <c r="B535" s="13" t="s">
        <v>665</v>
      </c>
      <c r="C535" s="13" t="s">
        <v>18</v>
      </c>
      <c r="D535" s="4">
        <v>86</v>
      </c>
      <c r="E535" s="4">
        <v>21</v>
      </c>
      <c r="F535" s="4">
        <f t="shared" si="207"/>
        <v>19121508621</v>
      </c>
      <c r="G535" s="13" t="s">
        <v>660</v>
      </c>
      <c r="H535" s="13" t="s">
        <v>652</v>
      </c>
      <c r="I535" s="13" t="s">
        <v>390</v>
      </c>
      <c r="J535" s="4"/>
      <c r="K535" s="4">
        <v>75</v>
      </c>
      <c r="L535" s="4">
        <v>58.5</v>
      </c>
      <c r="M535" s="7">
        <f t="shared" si="208"/>
        <v>44.5</v>
      </c>
      <c r="N535" s="4"/>
      <c r="O535" s="8">
        <f t="shared" si="209"/>
        <v>22.25</v>
      </c>
      <c r="P535" s="4">
        <v>6</v>
      </c>
    </row>
    <row r="536" ht="20" customHeight="1" spans="1:1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ht="20" customHeight="1" spans="1:16">
      <c r="A537" s="4">
        <v>462</v>
      </c>
      <c r="B537" s="13" t="s">
        <v>666</v>
      </c>
      <c r="C537" s="13" t="s">
        <v>25</v>
      </c>
      <c r="D537" s="4">
        <v>88</v>
      </c>
      <c r="E537" s="4">
        <v>23</v>
      </c>
      <c r="F537" s="4">
        <f t="shared" ref="F537:F539" si="210">19121500000+D537*100+E537*1</f>
        <v>19121508823</v>
      </c>
      <c r="G537" s="13" t="s">
        <v>667</v>
      </c>
      <c r="H537" s="13" t="s">
        <v>652</v>
      </c>
      <c r="I537" s="13" t="s">
        <v>668</v>
      </c>
      <c r="J537" s="4">
        <v>1</v>
      </c>
      <c r="K537" s="4">
        <v>94.5</v>
      </c>
      <c r="L537" s="4">
        <v>76.1</v>
      </c>
      <c r="M537" s="7">
        <f t="shared" ref="M537:M539" si="211">(K537+L537)/2*(2/3)</f>
        <v>56.8666666666667</v>
      </c>
      <c r="N537" s="4"/>
      <c r="O537" s="8">
        <f t="shared" ref="O537:O539" si="212">(M537+N537)*50%</f>
        <v>28.4333333333333</v>
      </c>
      <c r="P537" s="4">
        <v>1</v>
      </c>
    </row>
    <row r="538" ht="20" customHeight="1" spans="1:16">
      <c r="A538" s="4">
        <v>463</v>
      </c>
      <c r="B538" s="13" t="s">
        <v>669</v>
      </c>
      <c r="C538" s="13" t="s">
        <v>25</v>
      </c>
      <c r="D538" s="4">
        <v>88</v>
      </c>
      <c r="E538" s="4">
        <v>22</v>
      </c>
      <c r="F538" s="4">
        <f t="shared" si="210"/>
        <v>19121508822</v>
      </c>
      <c r="G538" s="13" t="s">
        <v>667</v>
      </c>
      <c r="H538" s="13" t="s">
        <v>652</v>
      </c>
      <c r="I538" s="13" t="s">
        <v>668</v>
      </c>
      <c r="J538" s="4"/>
      <c r="K538" s="4">
        <v>93</v>
      </c>
      <c r="L538" s="4">
        <v>62.1</v>
      </c>
      <c r="M538" s="7">
        <f t="shared" si="211"/>
        <v>51.7</v>
      </c>
      <c r="N538" s="4"/>
      <c r="O538" s="8">
        <f t="shared" si="212"/>
        <v>25.85</v>
      </c>
      <c r="P538" s="4">
        <v>2</v>
      </c>
    </row>
    <row r="539" ht="20" customHeight="1" spans="1:16">
      <c r="A539" s="4">
        <v>464</v>
      </c>
      <c r="B539" s="13" t="s">
        <v>670</v>
      </c>
      <c r="C539" s="13" t="s">
        <v>25</v>
      </c>
      <c r="D539" s="4">
        <v>88</v>
      </c>
      <c r="E539" s="4">
        <v>19</v>
      </c>
      <c r="F539" s="4">
        <f t="shared" si="210"/>
        <v>19121508819</v>
      </c>
      <c r="G539" s="13" t="s">
        <v>667</v>
      </c>
      <c r="H539" s="13" t="s">
        <v>652</v>
      </c>
      <c r="I539" s="13" t="s">
        <v>668</v>
      </c>
      <c r="J539" s="4"/>
      <c r="K539" s="4">
        <v>82.5</v>
      </c>
      <c r="L539" s="4">
        <v>51.5</v>
      </c>
      <c r="M539" s="7">
        <f t="shared" si="211"/>
        <v>44.6666666666667</v>
      </c>
      <c r="N539" s="4"/>
      <c r="O539" s="8">
        <f t="shared" si="212"/>
        <v>22.3333333333333</v>
      </c>
      <c r="P539" s="4">
        <v>3</v>
      </c>
    </row>
    <row r="540" ht="20" customHeight="1" spans="1:1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ht="20" customHeight="1" spans="1:16">
      <c r="A541" s="4">
        <v>465</v>
      </c>
      <c r="B541" s="13" t="s">
        <v>671</v>
      </c>
      <c r="C541" s="13" t="s">
        <v>25</v>
      </c>
      <c r="D541" s="4" t="s">
        <v>672</v>
      </c>
      <c r="E541" s="4">
        <v>11</v>
      </c>
      <c r="F541" s="4">
        <f t="shared" ref="F541:F543" si="213">19121500000+D541*100+E541*1</f>
        <v>19121506611</v>
      </c>
      <c r="G541" s="13" t="s">
        <v>673</v>
      </c>
      <c r="H541" s="13" t="s">
        <v>652</v>
      </c>
      <c r="I541" s="13" t="s">
        <v>427</v>
      </c>
      <c r="J541" s="4">
        <v>1</v>
      </c>
      <c r="K541" s="4">
        <v>96</v>
      </c>
      <c r="L541" s="4">
        <v>89</v>
      </c>
      <c r="M541" s="7">
        <f t="shared" ref="M541:M543" si="214">(K541+L541)/2*(2/3)</f>
        <v>61.6666666666667</v>
      </c>
      <c r="N541" s="4"/>
      <c r="O541" s="8">
        <f t="shared" ref="O541:O543" si="215">(M541+N541)*50%</f>
        <v>30.8333333333333</v>
      </c>
      <c r="P541" s="4">
        <v>1</v>
      </c>
    </row>
    <row r="542" ht="20" customHeight="1" spans="1:16">
      <c r="A542" s="4">
        <v>466</v>
      </c>
      <c r="B542" s="13" t="s">
        <v>674</v>
      </c>
      <c r="C542" s="13" t="s">
        <v>18</v>
      </c>
      <c r="D542" s="4" t="s">
        <v>672</v>
      </c>
      <c r="E542" s="4">
        <v>12</v>
      </c>
      <c r="F542" s="4">
        <f t="shared" si="213"/>
        <v>19121506612</v>
      </c>
      <c r="G542" s="13" t="s">
        <v>673</v>
      </c>
      <c r="H542" s="13" t="s">
        <v>652</v>
      </c>
      <c r="I542" s="13" t="s">
        <v>427</v>
      </c>
      <c r="J542" s="4"/>
      <c r="K542" s="4">
        <v>87</v>
      </c>
      <c r="L542" s="4">
        <v>97.5</v>
      </c>
      <c r="M542" s="7">
        <f t="shared" si="214"/>
        <v>61.5</v>
      </c>
      <c r="N542" s="4"/>
      <c r="O542" s="8">
        <f t="shared" si="215"/>
        <v>30.75</v>
      </c>
      <c r="P542" s="4">
        <v>2</v>
      </c>
    </row>
    <row r="543" ht="20" customHeight="1" spans="1:16">
      <c r="A543" s="4">
        <v>467</v>
      </c>
      <c r="B543" s="13" t="s">
        <v>675</v>
      </c>
      <c r="C543" s="13" t="s">
        <v>25</v>
      </c>
      <c r="D543" s="4" t="s">
        <v>672</v>
      </c>
      <c r="E543" s="4">
        <v>6</v>
      </c>
      <c r="F543" s="4">
        <f t="shared" si="213"/>
        <v>19121506606</v>
      </c>
      <c r="G543" s="13" t="s">
        <v>673</v>
      </c>
      <c r="H543" s="13" t="s">
        <v>652</v>
      </c>
      <c r="I543" s="13" t="s">
        <v>427</v>
      </c>
      <c r="J543" s="4"/>
      <c r="K543" s="4">
        <v>91.5</v>
      </c>
      <c r="L543" s="4">
        <v>91.5</v>
      </c>
      <c r="M543" s="7">
        <f t="shared" si="214"/>
        <v>61</v>
      </c>
      <c r="N543" s="4"/>
      <c r="O543" s="8">
        <f t="shared" si="215"/>
        <v>30.5</v>
      </c>
      <c r="P543" s="4">
        <v>3</v>
      </c>
    </row>
    <row r="544" ht="20" customHeight="1" spans="1:1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ht="20" customHeight="1" spans="1:16">
      <c r="A545" s="4">
        <v>468</v>
      </c>
      <c r="B545" s="13" t="s">
        <v>676</v>
      </c>
      <c r="C545" s="13" t="s">
        <v>18</v>
      </c>
      <c r="D545" s="13" t="s">
        <v>108</v>
      </c>
      <c r="E545" s="4">
        <v>13</v>
      </c>
      <c r="F545" s="4">
        <f t="shared" ref="F545:F547" si="216">19121500000+D545*100+E545*1</f>
        <v>19121506813</v>
      </c>
      <c r="G545" s="13" t="s">
        <v>677</v>
      </c>
      <c r="H545" s="13" t="s">
        <v>652</v>
      </c>
      <c r="I545" s="13" t="s">
        <v>433</v>
      </c>
      <c r="J545" s="4">
        <v>1</v>
      </c>
      <c r="K545" s="4">
        <v>105</v>
      </c>
      <c r="L545" s="4">
        <v>95.5</v>
      </c>
      <c r="M545" s="7">
        <f t="shared" ref="M545:M547" si="217">(K545+L545)/2*(2/3)</f>
        <v>66.8333333333333</v>
      </c>
      <c r="N545" s="4"/>
      <c r="O545" s="8">
        <f t="shared" ref="O545:O547" si="218">(M545+N545)*50%</f>
        <v>33.4166666666667</v>
      </c>
      <c r="P545" s="4">
        <v>1</v>
      </c>
    </row>
    <row r="546" ht="20" customHeight="1" spans="1:16">
      <c r="A546" s="4">
        <v>469</v>
      </c>
      <c r="B546" s="13" t="s">
        <v>678</v>
      </c>
      <c r="C546" s="13" t="s">
        <v>25</v>
      </c>
      <c r="D546" s="13" t="s">
        <v>672</v>
      </c>
      <c r="E546" s="4">
        <v>26</v>
      </c>
      <c r="F546" s="4">
        <f t="shared" si="216"/>
        <v>19121506626</v>
      </c>
      <c r="G546" s="13" t="s">
        <v>677</v>
      </c>
      <c r="H546" s="13" t="s">
        <v>652</v>
      </c>
      <c r="I546" s="13" t="s">
        <v>433</v>
      </c>
      <c r="J546" s="4"/>
      <c r="K546" s="4">
        <v>103.5</v>
      </c>
      <c r="L546" s="4">
        <v>88</v>
      </c>
      <c r="M546" s="7">
        <f t="shared" si="217"/>
        <v>63.8333333333333</v>
      </c>
      <c r="N546" s="4"/>
      <c r="O546" s="8">
        <f t="shared" si="218"/>
        <v>31.9166666666667</v>
      </c>
      <c r="P546" s="4">
        <v>2</v>
      </c>
    </row>
    <row r="547" ht="20" customHeight="1" spans="1:16">
      <c r="A547" s="4">
        <v>470</v>
      </c>
      <c r="B547" s="13" t="s">
        <v>679</v>
      </c>
      <c r="C547" s="13" t="s">
        <v>25</v>
      </c>
      <c r="D547" s="13" t="s">
        <v>108</v>
      </c>
      <c r="E547" s="4">
        <v>17</v>
      </c>
      <c r="F547" s="4">
        <f t="shared" si="216"/>
        <v>19121506817</v>
      </c>
      <c r="G547" s="13" t="s">
        <v>677</v>
      </c>
      <c r="H547" s="13" t="s">
        <v>652</v>
      </c>
      <c r="I547" s="13" t="s">
        <v>433</v>
      </c>
      <c r="J547" s="4"/>
      <c r="K547" s="4">
        <v>99</v>
      </c>
      <c r="L547" s="4">
        <v>92</v>
      </c>
      <c r="M547" s="7">
        <f t="shared" si="217"/>
        <v>63.6666666666667</v>
      </c>
      <c r="N547" s="4"/>
      <c r="O547" s="8">
        <f t="shared" si="218"/>
        <v>31.8333333333333</v>
      </c>
      <c r="P547" s="4">
        <v>3</v>
      </c>
    </row>
  </sheetData>
  <mergeCells count="149">
    <mergeCell ref="A7:P7"/>
    <mergeCell ref="A13:P13"/>
    <mergeCell ref="A17:P17"/>
    <mergeCell ref="A21:P21"/>
    <mergeCell ref="A25:P25"/>
    <mergeCell ref="A29:P29"/>
    <mergeCell ref="A33:P33"/>
    <mergeCell ref="A38:P38"/>
    <mergeCell ref="A42:P42"/>
    <mergeCell ref="A46:P46"/>
    <mergeCell ref="A50:P50"/>
    <mergeCell ref="A55:P55"/>
    <mergeCell ref="A62:P62"/>
    <mergeCell ref="A66:P66"/>
    <mergeCell ref="A70:P70"/>
    <mergeCell ref="A74:P74"/>
    <mergeCell ref="A78:P78"/>
    <mergeCell ref="A82:P82"/>
    <mergeCell ref="A86:P86"/>
    <mergeCell ref="A90:P90"/>
    <mergeCell ref="A94:P94"/>
    <mergeCell ref="A98:P98"/>
    <mergeCell ref="A102:P102"/>
    <mergeCell ref="A106:P106"/>
    <mergeCell ref="A120:P120"/>
    <mergeCell ref="A139:P139"/>
    <mergeCell ref="A143:P143"/>
    <mergeCell ref="A147:P147"/>
    <mergeCell ref="A151:P151"/>
    <mergeCell ref="A195:P195"/>
    <mergeCell ref="A239:P239"/>
    <mergeCell ref="A243:P243"/>
    <mergeCell ref="A256:P256"/>
    <mergeCell ref="A263:P263"/>
    <mergeCell ref="A267:P267"/>
    <mergeCell ref="A272:P272"/>
    <mergeCell ref="A276:P276"/>
    <mergeCell ref="A280:P280"/>
    <mergeCell ref="A308:P308"/>
    <mergeCell ref="A315:P315"/>
    <mergeCell ref="A319:P319"/>
    <mergeCell ref="A323:P323"/>
    <mergeCell ref="A330:P330"/>
    <mergeCell ref="A356:P356"/>
    <mergeCell ref="A360:P360"/>
    <mergeCell ref="A362:P362"/>
    <mergeCell ref="A366:P366"/>
    <mergeCell ref="A395:P395"/>
    <mergeCell ref="A399:P399"/>
    <mergeCell ref="A403:P403"/>
    <mergeCell ref="A407:P407"/>
    <mergeCell ref="A411:P411"/>
    <mergeCell ref="A422:P422"/>
    <mergeCell ref="A428:P428"/>
    <mergeCell ref="A432:P432"/>
    <mergeCell ref="A435:P435"/>
    <mergeCell ref="A439:P439"/>
    <mergeCell ref="A449:P449"/>
    <mergeCell ref="A453:P453"/>
    <mergeCell ref="A457:P457"/>
    <mergeCell ref="A461:P461"/>
    <mergeCell ref="A469:P469"/>
    <mergeCell ref="A479:P479"/>
    <mergeCell ref="A483:P483"/>
    <mergeCell ref="A487:P487"/>
    <mergeCell ref="A494:P494"/>
    <mergeCell ref="A500:P500"/>
    <mergeCell ref="A504:P504"/>
    <mergeCell ref="A517:P517"/>
    <mergeCell ref="A521:P521"/>
    <mergeCell ref="A529:P529"/>
    <mergeCell ref="A536:P536"/>
    <mergeCell ref="A540:P540"/>
    <mergeCell ref="A544:P544"/>
    <mergeCell ref="J4:J6"/>
    <mergeCell ref="J8:J12"/>
    <mergeCell ref="J14:J16"/>
    <mergeCell ref="J18:J20"/>
    <mergeCell ref="J22:J24"/>
    <mergeCell ref="J26:J28"/>
    <mergeCell ref="J30:J32"/>
    <mergeCell ref="J34:J37"/>
    <mergeCell ref="J39:J41"/>
    <mergeCell ref="J43:J45"/>
    <mergeCell ref="J47:J49"/>
    <mergeCell ref="J51:J54"/>
    <mergeCell ref="J56:J61"/>
    <mergeCell ref="J63:J65"/>
    <mergeCell ref="J67:J69"/>
    <mergeCell ref="J71:J73"/>
    <mergeCell ref="J75:J77"/>
    <mergeCell ref="J79:J81"/>
    <mergeCell ref="J83:J85"/>
    <mergeCell ref="J87:J89"/>
    <mergeCell ref="J91:J93"/>
    <mergeCell ref="J95:J97"/>
    <mergeCell ref="J99:J101"/>
    <mergeCell ref="J103:J105"/>
    <mergeCell ref="J107:J119"/>
    <mergeCell ref="J121:J138"/>
    <mergeCell ref="J140:J142"/>
    <mergeCell ref="J144:J146"/>
    <mergeCell ref="J148:J150"/>
    <mergeCell ref="J152:J194"/>
    <mergeCell ref="J196:J238"/>
    <mergeCell ref="J240:J242"/>
    <mergeCell ref="J244:J255"/>
    <mergeCell ref="J257:J262"/>
    <mergeCell ref="J264:J266"/>
    <mergeCell ref="J268:J271"/>
    <mergeCell ref="J273:J275"/>
    <mergeCell ref="J277:J279"/>
    <mergeCell ref="J281:J307"/>
    <mergeCell ref="J309:J314"/>
    <mergeCell ref="J316:J318"/>
    <mergeCell ref="J320:J322"/>
    <mergeCell ref="J324:J329"/>
    <mergeCell ref="J331:J355"/>
    <mergeCell ref="J357:J359"/>
    <mergeCell ref="J363:J365"/>
    <mergeCell ref="J367:J394"/>
    <mergeCell ref="J396:J398"/>
    <mergeCell ref="J400:J402"/>
    <mergeCell ref="J404:J406"/>
    <mergeCell ref="J408:J410"/>
    <mergeCell ref="J412:J421"/>
    <mergeCell ref="J423:J427"/>
    <mergeCell ref="J429:J431"/>
    <mergeCell ref="J433:J434"/>
    <mergeCell ref="J436:J438"/>
    <mergeCell ref="J440:J448"/>
    <mergeCell ref="J450:J452"/>
    <mergeCell ref="J454:J456"/>
    <mergeCell ref="J458:J460"/>
    <mergeCell ref="J462:J468"/>
    <mergeCell ref="J470:J478"/>
    <mergeCell ref="J480:J482"/>
    <mergeCell ref="J484:J486"/>
    <mergeCell ref="J488:J493"/>
    <mergeCell ref="J495:J499"/>
    <mergeCell ref="J501:J503"/>
    <mergeCell ref="J505:J516"/>
    <mergeCell ref="J518:J520"/>
    <mergeCell ref="J522:J528"/>
    <mergeCell ref="J530:J535"/>
    <mergeCell ref="J537:J539"/>
    <mergeCell ref="J541:J543"/>
    <mergeCell ref="J545:J547"/>
    <mergeCell ref="A1:P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2019-12-25T03:17:00Z</dcterms:created>
  <cp:lastPrinted>2019-12-26T07:07:00Z</cp:lastPrinted>
  <dcterms:modified xsi:type="dcterms:W3CDTF">2019-12-30T07:26:47Z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